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030"/>
  </bookViews>
  <sheets>
    <sheet name="DUNDAS" sheetId="1" r:id="rId1"/>
  </sheets>
  <definedNames>
    <definedName name="_xlnm._FilterDatabase" localSheetId="0" hidden="1">DUNDAS!$A$2:$S$103</definedName>
    <definedName name="ARTPAD">DUNDAS!#REF!</definedName>
    <definedName name="BARCO1">DUNDAS!#REF!</definedName>
    <definedName name="BARCO10">DUNDAS!#REF!</definedName>
    <definedName name="BARCO11">DUNDAS!#REF!</definedName>
    <definedName name="BARCO12">DUNDAS!#REF!</definedName>
    <definedName name="BARCO13">DUNDAS!#REF!</definedName>
    <definedName name="BARCO14">DUNDAS!#REF!</definedName>
    <definedName name="BARCO15">DUNDAS!#REF!</definedName>
    <definedName name="BARCO16">DUNDAS!#REF!</definedName>
    <definedName name="BARCO17">DUNDAS!#REF!</definedName>
    <definedName name="BARCO18">DUNDAS!#REF!</definedName>
    <definedName name="BARCO19">DUNDAS!#REF!</definedName>
    <definedName name="BARCO2">DUNDAS!#REF!</definedName>
    <definedName name="BARCO20">DUNDAS!#REF!</definedName>
    <definedName name="BARCO21">DUNDAS!#REF!</definedName>
    <definedName name="BARCO22">DUNDAS!#REF!</definedName>
    <definedName name="BARCO23">DUNDAS!#REF!</definedName>
    <definedName name="BARCO24">DUNDAS!#REF!</definedName>
    <definedName name="BARCO25">DUNDAS!#REF!</definedName>
    <definedName name="BARCO26">DUNDAS!#REF!</definedName>
    <definedName name="BARCO27">DUNDAS!#REF!</definedName>
    <definedName name="BARCO28">DUNDAS!#REF!</definedName>
    <definedName name="BARCO29">DUNDAS!#REF!</definedName>
    <definedName name="BARCO3">DUNDAS!#REF!</definedName>
    <definedName name="BARCO30">DUNDAS!#REF!</definedName>
    <definedName name="BARCO4">DUNDAS!#REF!</definedName>
    <definedName name="BARCO5">DUNDAS!#REF!</definedName>
    <definedName name="BARCO6">DUNDAS!#REF!</definedName>
    <definedName name="BARCO7">DUNDAS!#REF!</definedName>
    <definedName name="BARCO8">DUNDAS!#REF!</definedName>
    <definedName name="BARCO9">DUNDAS!#REF!</definedName>
    <definedName name="BODY">DUNDAS!#REF!</definedName>
    <definedName name="CODCOL">DUNDAS!#REF!</definedName>
    <definedName name="CODMAG">DUNDAS!#REF!</definedName>
    <definedName name="CODSTA">DUNDAS!#REF!</definedName>
    <definedName name="CODVAR">DUNDAS!#REF!</definedName>
    <definedName name="COLLE">DUNDAS!#REF!</definedName>
    <definedName name="COMPOSIZ">DUNDAS!#REF!</definedName>
    <definedName name="DESART">DUNDAS!#REF!</definedName>
    <definedName name="DESCATOMO">DUNDAS!#REF!</definedName>
    <definedName name="DESCOL">DUNDAS!#REF!</definedName>
    <definedName name="DESGEN">DUNDAS!#REF!</definedName>
    <definedName name="DESGRU">DUNDAS!#REF!</definedName>
    <definedName name="DESMAR">DUNDAS!#REF!</definedName>
    <definedName name="DESVAR">DUNDAS!#REF!</definedName>
    <definedName name="EAN">DUNDAS!#REF!</definedName>
    <definedName name="ENDBODY">DUNDAS!#REF!</definedName>
    <definedName name="LAVORA">DUNDAS!#REF!</definedName>
    <definedName name="MADEIN">DUNDAS!#REF!</definedName>
    <definedName name="NOMENC">DUNDAS!#REF!</definedName>
    <definedName name="PREZZO1">DUNDAS!#REF!</definedName>
    <definedName name="PREZZO2">DUNDAS!#REF!</definedName>
    <definedName name="PREZZO3">DUNDAS!#REF!</definedName>
    <definedName name="PREZZO4">DUNDAS!#REF!</definedName>
    <definedName name="PREZZO5">DUNDAS!#REF!</definedName>
    <definedName name="PREZZO6">DUNDAS!#REF!</definedName>
    <definedName name="_xlnm.Print_Titles" localSheetId="0">DUNDAS!$2:$2</definedName>
    <definedName name="QTA">DUNDAS!#REF!</definedName>
    <definedName name="TAGLIA">DUNDAS!#REF!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2" i="1" l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103" i="1" l="1"/>
  <c r="M103" i="1" l="1"/>
</calcChain>
</file>

<file path=xl/sharedStrings.xml><?xml version="1.0" encoding="utf-8"?>
<sst xmlns="http://schemas.openxmlformats.org/spreadsheetml/2006/main" count="1520" uniqueCount="239">
  <si>
    <t>SIZE</t>
  </si>
  <si>
    <t>QTY</t>
  </si>
  <si>
    <t>RETAIL PRICE</t>
  </si>
  <si>
    <t>RETAIL AMOUNT</t>
  </si>
  <si>
    <t>7141079676901</t>
  </si>
  <si>
    <t>7141079676918</t>
  </si>
  <si>
    <t>7141079676925</t>
  </si>
  <si>
    <t>7141079676932</t>
  </si>
  <si>
    <t>7141079676949</t>
  </si>
  <si>
    <t>7141079677175</t>
  </si>
  <si>
    <t>7141079677182</t>
  </si>
  <si>
    <t>7141079677199</t>
  </si>
  <si>
    <t>7141079677410</t>
  </si>
  <si>
    <t>7141079677427</t>
  </si>
  <si>
    <t>7141079677434</t>
  </si>
  <si>
    <t>7141079677441</t>
  </si>
  <si>
    <t>7141079677458</t>
  </si>
  <si>
    <t>7141079681165</t>
  </si>
  <si>
    <t>7141079681172</t>
  </si>
  <si>
    <t>7141079681189</t>
  </si>
  <si>
    <t>7141079681196</t>
  </si>
  <si>
    <t>7141079684739</t>
  </si>
  <si>
    <t>7141079684746</t>
  </si>
  <si>
    <t>7141079684753</t>
  </si>
  <si>
    <t>7141079684760</t>
  </si>
  <si>
    <t>7141079681486</t>
  </si>
  <si>
    <t>7141079681493</t>
  </si>
  <si>
    <t>7141079681509</t>
  </si>
  <si>
    <t>7141079681516</t>
  </si>
  <si>
    <t>7141079685163</t>
  </si>
  <si>
    <t>7141079685170</t>
  </si>
  <si>
    <t>7141079685187</t>
  </si>
  <si>
    <t>7141079685194</t>
  </si>
  <si>
    <t>7141079678066</t>
  </si>
  <si>
    <t>7141079678073</t>
  </si>
  <si>
    <t>7141079678080</t>
  </si>
  <si>
    <t>7141079678097</t>
  </si>
  <si>
    <t>7141079678103</t>
  </si>
  <si>
    <t>7141079678219</t>
  </si>
  <si>
    <t>7141079678226</t>
  </si>
  <si>
    <t>7141079678233</t>
  </si>
  <si>
    <t>7141079678240</t>
  </si>
  <si>
    <t>7141079678257</t>
  </si>
  <si>
    <t>7141079678264</t>
  </si>
  <si>
    <t>7141079678530</t>
  </si>
  <si>
    <t>7141079678547</t>
  </si>
  <si>
    <t>7141079678554</t>
  </si>
  <si>
    <t>7141079678561</t>
  </si>
  <si>
    <t>7141079678578</t>
  </si>
  <si>
    <t>7141079678585</t>
  </si>
  <si>
    <t>7141079681806</t>
  </si>
  <si>
    <t>7141079681813</t>
  </si>
  <si>
    <t>7141079681820</t>
  </si>
  <si>
    <t>7141079681837</t>
  </si>
  <si>
    <t>7141079681844</t>
  </si>
  <si>
    <t>7141079683213</t>
  </si>
  <si>
    <t>7141079683220</t>
  </si>
  <si>
    <t>7141079683237</t>
  </si>
  <si>
    <t>7141079683244</t>
  </si>
  <si>
    <t>7141079683251</t>
  </si>
  <si>
    <t>7141079678707</t>
  </si>
  <si>
    <t>7141079678714</t>
  </si>
  <si>
    <t>7141079678721</t>
  </si>
  <si>
    <t>7141079678738</t>
  </si>
  <si>
    <t>7141079678745</t>
  </si>
  <si>
    <t>7141079678752</t>
  </si>
  <si>
    <t>7141079680397</t>
  </si>
  <si>
    <t>7141079680403</t>
  </si>
  <si>
    <t>7141079680410</t>
  </si>
  <si>
    <t>7141079680427</t>
  </si>
  <si>
    <t>7141079680434</t>
  </si>
  <si>
    <t>7141079680441</t>
  </si>
  <si>
    <t>7141079680458</t>
  </si>
  <si>
    <t>7141079678820</t>
  </si>
  <si>
    <t>7141079678837</t>
  </si>
  <si>
    <t>7141079678844</t>
  </si>
  <si>
    <t>7141079678851</t>
  </si>
  <si>
    <t>7141079678868</t>
  </si>
  <si>
    <t>7141079678875</t>
  </si>
  <si>
    <t>7141079678882</t>
  </si>
  <si>
    <t>7141079678899</t>
  </si>
  <si>
    <t>7141079678905</t>
  </si>
  <si>
    <t>7141079678912</t>
  </si>
  <si>
    <t>7141079680540</t>
  </si>
  <si>
    <t>7141079680557</t>
  </si>
  <si>
    <t>7141079680564</t>
  </si>
  <si>
    <t>7141079680571</t>
  </si>
  <si>
    <t>7141079680588</t>
  </si>
  <si>
    <t>7141079682179</t>
  </si>
  <si>
    <t>7141079682186</t>
  </si>
  <si>
    <t>7141079682193</t>
  </si>
  <si>
    <t>7141079682209</t>
  </si>
  <si>
    <t>7141079683299</t>
  </si>
  <si>
    <t>7141079683305</t>
  </si>
  <si>
    <t>7141079683312</t>
  </si>
  <si>
    <t>7141079683329</t>
  </si>
  <si>
    <t>7141079683336</t>
  </si>
  <si>
    <t>7141079683343</t>
  </si>
  <si>
    <t>7141079682414</t>
  </si>
  <si>
    <t>7141079682421</t>
  </si>
  <si>
    <t>7141079682438</t>
  </si>
  <si>
    <t>7141079682445</t>
  </si>
  <si>
    <t>7141079682452</t>
  </si>
  <si>
    <t>7141079682469</t>
  </si>
  <si>
    <t>DUNDAS</t>
  </si>
  <si>
    <t>DR0104E</t>
  </si>
  <si>
    <t>DR0135</t>
  </si>
  <si>
    <t>DR0139</t>
  </si>
  <si>
    <t>DR0152</t>
  </si>
  <si>
    <t>DR0157</t>
  </si>
  <si>
    <t>DR0161</t>
  </si>
  <si>
    <t>DR0168</t>
  </si>
  <si>
    <t>GO0090</t>
  </si>
  <si>
    <t>GO0092</t>
  </si>
  <si>
    <t>GO0096</t>
  </si>
  <si>
    <t>JK0016</t>
  </si>
  <si>
    <t>JK0017</t>
  </si>
  <si>
    <t>JS0019</t>
  </si>
  <si>
    <t>JS0020</t>
  </si>
  <si>
    <t>TO0077</t>
  </si>
  <si>
    <t>TR0017</t>
  </si>
  <si>
    <t>TR0037</t>
  </si>
  <si>
    <t>F0178</t>
  </si>
  <si>
    <t>F0069</t>
  </si>
  <si>
    <t>F0101</t>
  </si>
  <si>
    <t>F0068</t>
  </si>
  <si>
    <t>JERSEY</t>
  </si>
  <si>
    <t>SILK SATIN</t>
  </si>
  <si>
    <t>F0061</t>
  </si>
  <si>
    <t>VIRGIN WOO</t>
  </si>
  <si>
    <t>F0109</t>
  </si>
  <si>
    <t>F0116</t>
  </si>
  <si>
    <t>C9999</t>
  </si>
  <si>
    <t>C0001</t>
  </si>
  <si>
    <t>C0064</t>
  </si>
  <si>
    <t>C0055</t>
  </si>
  <si>
    <t>C0056</t>
  </si>
  <si>
    <t>C0059</t>
  </si>
  <si>
    <t>C0117</t>
  </si>
  <si>
    <t>C0118</t>
  </si>
  <si>
    <t>BLACK/</t>
  </si>
  <si>
    <t>WHITE/</t>
  </si>
  <si>
    <t>MANGO/BLACK/</t>
  </si>
  <si>
    <t>CITRUS/</t>
  </si>
  <si>
    <t>SUNFLOWER/</t>
  </si>
  <si>
    <t>LIME/</t>
  </si>
  <si>
    <t>EMERALD/</t>
  </si>
  <si>
    <t>RED/PINK OMBRE/</t>
  </si>
  <si>
    <t>YLW/BLUE OMBRE'/</t>
  </si>
  <si>
    <t>ABITO DONNA / OPEN FRONT MINI DRESS COCO BIJOUX DRESS</t>
  </si>
  <si>
    <t>ABITO DONNA / SLEEVELESS RACER BACK KNIT TIPPI DRESS</t>
  </si>
  <si>
    <t>ABITO DONNA / LONG SLEEVE LACE BUSTIER D ELKE DRESS</t>
  </si>
  <si>
    <t>ABITO DONNA / APOLLONIA GOWN APOLLONIA ABITO</t>
  </si>
  <si>
    <t>ABITO DONNA / PACIFIC DRESS PACIFIC ABITO</t>
  </si>
  <si>
    <t>ABITO DONNA / ROSS GOWN ROSS ABITO</t>
  </si>
  <si>
    <t>ABITO DONNA / GULL DRESS GULL ABITO</t>
  </si>
  <si>
    <t>ABITO DONNA / HALTERNECK GOWN GENA GOWN</t>
  </si>
  <si>
    <t>ABITO DONNA / JERSEY GOWN VIVA GOWN</t>
  </si>
  <si>
    <t>ABITO DONNA / EMB OPEN FRONT GOWN COCO ROYAL GOWN</t>
  </si>
  <si>
    <t>GIACCA DONNA / PARISI JACKET PARISI GIACCA</t>
  </si>
  <si>
    <t>GIACCA DONNA / AVALON JACKET AVALON GIACCA</t>
  </si>
  <si>
    <t>TUTA INTERA DONNA / HALTERNECK JERSEY JU BACALL JUMPSUIT</t>
  </si>
  <si>
    <t>TUTA INTERA DONNA / PRINTED KAFTAN JUMPS MONICA JUMPSUIT</t>
  </si>
  <si>
    <t>TOP DONNA / NERI TOP NERI TOP</t>
  </si>
  <si>
    <t>PANTALONE DONNA / WIDE LEG TAILORED TROU FRANKIE WIDE LEG TAILORED PANTALONE</t>
  </si>
  <si>
    <t>PANTALONE DONNA / BIARRITZ TROUSER BIARRITZ PANTALONE</t>
  </si>
  <si>
    <t>SHINY SPANDEX</t>
  </si>
  <si>
    <t>LACE KNIT</t>
  </si>
  <si>
    <t>VISCOSE JERSEY</t>
  </si>
  <si>
    <t>VISCOSE KNIT</t>
  </si>
  <si>
    <t>PUNTO MILANO</t>
  </si>
  <si>
    <t>VIRGIN WOOL</t>
  </si>
  <si>
    <t>GEORGETTE</t>
  </si>
  <si>
    <t>WOOL</t>
  </si>
  <si>
    <t>TOP</t>
  </si>
  <si>
    <t>36</t>
  </si>
  <si>
    <t>38</t>
  </si>
  <si>
    <t>40</t>
  </si>
  <si>
    <t>42</t>
  </si>
  <si>
    <t>44</t>
  </si>
  <si>
    <t>S</t>
  </si>
  <si>
    <t>M</t>
  </si>
  <si>
    <t>L</t>
  </si>
  <si>
    <t>46</t>
  </si>
  <si>
    <t>48</t>
  </si>
  <si>
    <t>50</t>
  </si>
  <si>
    <t>XS</t>
  </si>
  <si>
    <t>XL</t>
  </si>
  <si>
    <t>MADE IN UK</t>
  </si>
  <si>
    <t>MADE IN HONG KONG</t>
  </si>
  <si>
    <t>MADE IN POLAND</t>
  </si>
  <si>
    <t>MADE IN CHINA</t>
  </si>
  <si>
    <t>MADE IN SLOVENIA</t>
  </si>
  <si>
    <t>MADE IN BULGARIA</t>
  </si>
  <si>
    <t>MADE IN ITALY</t>
  </si>
  <si>
    <t>100% NYLON</t>
  </si>
  <si>
    <t>80%POLYESTER 20%ELASTANE</t>
  </si>
  <si>
    <t>95% VI 5% EA LINING: 100% VISCOSE</t>
  </si>
  <si>
    <t>83% VISCOSE 17% POLYESTER</t>
  </si>
  <si>
    <t>MAIN: 95% VI 5% EA, LINING: 100% VISCOSE</t>
  </si>
  <si>
    <t>100% VISCOSE</t>
  </si>
  <si>
    <t>95%VISCOSE 5% ELASTANE</t>
  </si>
  <si>
    <t>100% Viscose Women</t>
  </si>
  <si>
    <t>MAIN: 69%VI 25%PA 6%EA, LINING: 100% CUPRO</t>
  </si>
  <si>
    <t>MAIN: 100% WV, LINING: 100% CUPRO</t>
  </si>
  <si>
    <t>80% NYLON 20% ELASTANE</t>
  </si>
  <si>
    <t>MAIN: 95% VI 5% EA LINING: 100% VISCOSE</t>
  </si>
  <si>
    <t>MAIN:100% WV, LINING: 100% CUPRO</t>
  </si>
  <si>
    <t>69%VI 25%PA 6%EA</t>
  </si>
  <si>
    <t>WOVEN</t>
  </si>
  <si>
    <t>KNITTED</t>
  </si>
  <si>
    <t>62044990</t>
  </si>
  <si>
    <t>61044900</t>
  </si>
  <si>
    <t>62044400</t>
  </si>
  <si>
    <t>62044390</t>
  </si>
  <si>
    <t>62043900</t>
  </si>
  <si>
    <t>61143000</t>
  </si>
  <si>
    <t>62046900</t>
  </si>
  <si>
    <t>LADY TAKE ALL OFFER</t>
  </si>
  <si>
    <t>PICTURE</t>
  </si>
  <si>
    <t>EAN</t>
  </si>
  <si>
    <t>BRAND</t>
  </si>
  <si>
    <t>STYLE</t>
  </si>
  <si>
    <t>PART</t>
  </si>
  <si>
    <t>COLOR</t>
  </si>
  <si>
    <t>COLOR DESCRIPTION</t>
  </si>
  <si>
    <t>DESCRIPTION</t>
  </si>
  <si>
    <t>PART DESCRIPTION</t>
  </si>
  <si>
    <t>GENDER</t>
  </si>
  <si>
    <t>LADY</t>
  </si>
  <si>
    <t>CATEGORY</t>
  </si>
  <si>
    <t>DRESS</t>
  </si>
  <si>
    <t>JACKET</t>
  </si>
  <si>
    <t>PANTS</t>
  </si>
  <si>
    <t>OVERALL</t>
  </si>
  <si>
    <t>MADE IN</t>
  </si>
  <si>
    <t>COMPOSITION</t>
  </si>
  <si>
    <t>FABRIC</t>
  </si>
  <si>
    <t>HS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</si>
</sst>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charset val="204"/>
    </font>
    <font>
      <b/>
      <sz val="18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1" fillId="0" borderId="0" xfId="0" applyFont="1"/>
    <xf numFmtId="3" fontId="0" fillId="0" borderId="0" xfId="0" applyNumberFormat="1"/>
    <xf numFmtId="49" fontId="0" fillId="0" borderId="0" xfId="0" applyNumberFormat="1"/>
    <xf numFmtId="0" fontId="0" fillId="0" borderId="0" xfId="0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0" xfId="0" applyNumberFormat="1" applyFont="1"/>
    <xf numFmtId="4" fontId="0" fillId="3" borderId="0" xfId="0" applyNumberFormat="1" applyFill="1"/>
    <xf numFmtId="164" fontId="1" fillId="3" borderId="1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4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Normal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http://www.dedcertosafirenze.com/immagini/2022/7141079678066.JPG" TargetMode="External"/><Relationship Id="rId13" Type="http://schemas.openxmlformats.org/officeDocument/2006/relationships/image" Target="http://www.dedcertosafirenze.com/immagini/2022/7141079678707.JPG" TargetMode="External"/><Relationship Id="rId18" Type="http://schemas.openxmlformats.org/officeDocument/2006/relationships/image" Target="http://www.dedcertosafirenze.com/immagini/2022/7141079682179.JPG" TargetMode="External"/><Relationship Id="rId3" Type="http://schemas.openxmlformats.org/officeDocument/2006/relationships/image" Target="http://www.dedcertosafirenze.com/immagini/2022/7141079677410.JPG" TargetMode="External"/><Relationship Id="rId21" Type="http://schemas.openxmlformats.org/officeDocument/2006/relationships/image" Target="../media/image1.png"/><Relationship Id="rId7" Type="http://schemas.openxmlformats.org/officeDocument/2006/relationships/image" Target="http://www.dedcertosafirenze.com/immagini/2022/7141079685163.JPG" TargetMode="External"/><Relationship Id="rId12" Type="http://schemas.openxmlformats.org/officeDocument/2006/relationships/image" Target="http://www.dedcertosafirenze.com/immagini/2022/7141079683213.JPG" TargetMode="External"/><Relationship Id="rId17" Type="http://schemas.openxmlformats.org/officeDocument/2006/relationships/image" Target="http://www.dedcertosafirenze.com/immagini/2022/7141079680540.JPG" TargetMode="External"/><Relationship Id="rId2" Type="http://schemas.openxmlformats.org/officeDocument/2006/relationships/image" Target="http://www.dedcertosafirenze.com/immagini/2022/7141079677175.JPG" TargetMode="External"/><Relationship Id="rId16" Type="http://schemas.openxmlformats.org/officeDocument/2006/relationships/image" Target="http://www.dedcertosafirenze.com/immagini/2022/7141079678875.JPG" TargetMode="External"/><Relationship Id="rId20" Type="http://schemas.openxmlformats.org/officeDocument/2006/relationships/image" Target="http://www.dedcertosafirenze.com/immagini/2022/7141079682414.JPG" TargetMode="External"/><Relationship Id="rId1" Type="http://schemas.openxmlformats.org/officeDocument/2006/relationships/image" Target="http://www.dedcertosafirenze.com/immagini/2022/7141079676901.JPG" TargetMode="External"/><Relationship Id="rId6" Type="http://schemas.openxmlformats.org/officeDocument/2006/relationships/image" Target="http://www.dedcertosafirenze.com/immagini/2022/7141079681486.JPG" TargetMode="External"/><Relationship Id="rId11" Type="http://schemas.openxmlformats.org/officeDocument/2006/relationships/image" Target="http://www.dedcertosafirenze.com/immagini/2022/7141079681806.JPG" TargetMode="External"/><Relationship Id="rId5" Type="http://schemas.openxmlformats.org/officeDocument/2006/relationships/image" Target="http://www.dedcertosafirenze.com/immagini/2022/7141079684739.JPG" TargetMode="External"/><Relationship Id="rId15" Type="http://schemas.openxmlformats.org/officeDocument/2006/relationships/image" Target="http://www.dedcertosafirenze.com/immagini/2022/7141079678820.JPG" TargetMode="External"/><Relationship Id="rId10" Type="http://schemas.openxmlformats.org/officeDocument/2006/relationships/image" Target="http://www.dedcertosafirenze.com/immagini/2022/7141079678530.JPG" TargetMode="External"/><Relationship Id="rId19" Type="http://schemas.openxmlformats.org/officeDocument/2006/relationships/image" Target="http://www.dedcertosafirenze.com/immagini/2022/7141079683299.JPG" TargetMode="External"/><Relationship Id="rId4" Type="http://schemas.openxmlformats.org/officeDocument/2006/relationships/image" Target="http://www.dedcertosafirenze.com/immagini/2022/7141079681165.JPG" TargetMode="External"/><Relationship Id="rId9" Type="http://schemas.openxmlformats.org/officeDocument/2006/relationships/image" Target="http://www.dedcertosafirenze.com/immagini/2022/7141079678219.JPG" TargetMode="External"/><Relationship Id="rId14" Type="http://schemas.openxmlformats.org/officeDocument/2006/relationships/image" Target="http://www.dedcertosafirenze.com/immagini/2022/7141079680397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810986</xdr:colOff>
      <xdr:row>3</xdr:row>
      <xdr:rowOff>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37510DE6-7EFB-5D56-BD0A-72980CE56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95325" y="190500"/>
          <a:ext cx="810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810986</xdr:colOff>
      <xdr:row>4</xdr:row>
      <xdr:rowOff>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F7F349F2-2BCC-7D94-7E1B-D89026475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95325" y="1333500"/>
          <a:ext cx="810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810986</xdr:colOff>
      <xdr:row>5</xdr:row>
      <xdr:rowOff>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DCF502F6-A0E1-E41A-D419-960CFCBC3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95325" y="2476500"/>
          <a:ext cx="810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810986</xdr:colOff>
      <xdr:row>6</xdr:row>
      <xdr:rowOff>0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994BEB20-8883-5019-7403-B76CD4840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95325" y="3619500"/>
          <a:ext cx="810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810986</xdr:colOff>
      <xdr:row>7</xdr:row>
      <xdr:rowOff>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E2D8C55D-36D6-5692-269C-43FCB0C51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95325" y="4762500"/>
          <a:ext cx="810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549729</xdr:colOff>
      <xdr:row>8</xdr:row>
      <xdr:rowOff>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CE1FA81F-352D-5D4E-6377-F8A12A347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95325" y="5905500"/>
          <a:ext cx="549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549729</xdr:colOff>
      <xdr:row>9</xdr:row>
      <xdr:rowOff>0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A92EEE9C-BC67-9BAA-23F7-BD9C2882B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95325" y="7048500"/>
          <a:ext cx="549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549729</xdr:colOff>
      <xdr:row>10</xdr:row>
      <xdr:rowOff>0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B4398550-E307-8B37-01C1-9372199BC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95325" y="8191500"/>
          <a:ext cx="549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604157</xdr:colOff>
      <xdr:row>11</xdr:row>
      <xdr:rowOff>0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F9AF91AE-63FF-ED0A-C581-931917352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95325" y="9334500"/>
          <a:ext cx="6041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604157</xdr:colOff>
      <xdr:row>12</xdr:row>
      <xdr:rowOff>0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F99051B5-3F65-C802-09B4-DF58E1631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95325" y="10477500"/>
          <a:ext cx="6041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604157</xdr:colOff>
      <xdr:row>13</xdr:row>
      <xdr:rowOff>0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2D502501-5712-B14E-4923-0CCE4F271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95325" y="11620500"/>
          <a:ext cx="6041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604157</xdr:colOff>
      <xdr:row>14</xdr:row>
      <xdr:rowOff>0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31307982-7822-1017-8C29-51B491334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95325" y="12763500"/>
          <a:ext cx="6041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604157</xdr:colOff>
      <xdr:row>15</xdr:row>
      <xdr:rowOff>0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F790187C-6A15-A40F-A6AB-8CE3591EE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95325" y="13906500"/>
          <a:ext cx="6041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478971</xdr:colOff>
      <xdr:row>16</xdr:row>
      <xdr:rowOff>0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E7A5E4B9-5671-B848-CDE9-C5D125A34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695325" y="15049500"/>
          <a:ext cx="4789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478971</xdr:colOff>
      <xdr:row>17</xdr:row>
      <xdr:rowOff>0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37211BC1-3B43-8096-CD00-FE4300E0E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695325" y="16192500"/>
          <a:ext cx="4789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478971</xdr:colOff>
      <xdr:row>18</xdr:row>
      <xdr:rowOff>0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CA19555F-703A-1D23-120C-AAE0377DF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695325" y="17335500"/>
          <a:ext cx="4789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478971</xdr:colOff>
      <xdr:row>19</xdr:row>
      <xdr:rowOff>0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5312F65E-95BE-410D-25C8-E1E045A17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695325" y="18478500"/>
          <a:ext cx="4789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446314</xdr:colOff>
      <xdr:row>20</xdr:row>
      <xdr:rowOff>0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3EE02353-DDA8-E642-EB6A-3D206F4BC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695325" y="19621500"/>
          <a:ext cx="446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446314</xdr:colOff>
      <xdr:row>21</xdr:row>
      <xdr:rowOff>0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6EB0593C-7C69-0218-1A28-6897D2002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695325" y="20764500"/>
          <a:ext cx="446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446314</xdr:colOff>
      <xdr:row>22</xdr:row>
      <xdr:rowOff>0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69723372-56DB-9FDD-D41F-99979BCBC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695325" y="21907500"/>
          <a:ext cx="446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446314</xdr:colOff>
      <xdr:row>23</xdr:row>
      <xdr:rowOff>0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EF9C3D41-6ADE-9776-3726-39B7A96F2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695325" y="23050500"/>
          <a:ext cx="446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511629</xdr:colOff>
      <xdr:row>24</xdr:row>
      <xdr:rowOff>0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2A11A96D-E82B-1460-B0EE-D0DA3A4C7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695325" y="24193500"/>
          <a:ext cx="5116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511629</xdr:colOff>
      <xdr:row>25</xdr:row>
      <xdr:rowOff>0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xmlns="" id="{C80A1FF1-AC69-A4E4-5836-1ECEC773A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695325" y="25336500"/>
          <a:ext cx="5116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511629</xdr:colOff>
      <xdr:row>26</xdr:row>
      <xdr:rowOff>0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617A8E86-0A7A-6986-27A1-A280A3099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695325" y="26479500"/>
          <a:ext cx="5116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511629</xdr:colOff>
      <xdr:row>27</xdr:row>
      <xdr:rowOff>0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77B8C604-31B6-F02D-5478-1C67AF5FF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695325" y="27622500"/>
          <a:ext cx="5116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429986</xdr:colOff>
      <xdr:row>28</xdr:row>
      <xdr:rowOff>0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3789862B-CD51-8E15-EE81-CE02E7E28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28765500"/>
          <a:ext cx="429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429986</xdr:colOff>
      <xdr:row>29</xdr:row>
      <xdr:rowOff>0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318D464B-2F2C-9D46-0F9C-D25A6FEEF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29908500"/>
          <a:ext cx="429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429986</xdr:colOff>
      <xdr:row>30</xdr:row>
      <xdr:rowOff>0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FED867D0-985A-78FA-0B4A-805F28EDC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31051500"/>
          <a:ext cx="429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429986</xdr:colOff>
      <xdr:row>31</xdr:row>
      <xdr:rowOff>0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xmlns="" id="{85E0E136-A77B-BB86-0F08-B3A32B732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32194500"/>
          <a:ext cx="429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1142999</xdr:rowOff>
    </xdr:from>
    <xdr:to>
      <xdr:col>0</xdr:col>
      <xdr:colOff>755374</xdr:colOff>
      <xdr:row>31</xdr:row>
      <xdr:rowOff>1142999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49BEADDF-65D2-B712-9C79-1C7EDE407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695325" y="33337499"/>
          <a:ext cx="75537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</xdr:row>
      <xdr:rowOff>1142999</xdr:rowOff>
    </xdr:from>
    <xdr:to>
      <xdr:col>0</xdr:col>
      <xdr:colOff>755374</xdr:colOff>
      <xdr:row>32</xdr:row>
      <xdr:rowOff>1142999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CA0A4D53-82F2-C77B-4A90-F87E46E30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695325" y="34480499"/>
          <a:ext cx="75537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</xdr:row>
      <xdr:rowOff>1142999</xdr:rowOff>
    </xdr:from>
    <xdr:to>
      <xdr:col>0</xdr:col>
      <xdr:colOff>755374</xdr:colOff>
      <xdr:row>33</xdr:row>
      <xdr:rowOff>1142999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E4396930-D80D-B72D-E78E-20F0165E0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695325" y="35623499"/>
          <a:ext cx="75537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</xdr:row>
      <xdr:rowOff>1142999</xdr:rowOff>
    </xdr:from>
    <xdr:to>
      <xdr:col>0</xdr:col>
      <xdr:colOff>755374</xdr:colOff>
      <xdr:row>34</xdr:row>
      <xdr:rowOff>1142999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xmlns="" id="{8991BAD1-3C9E-1449-A5AB-524391C40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695325" y="36766499"/>
          <a:ext cx="75537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</xdr:row>
      <xdr:rowOff>1142999</xdr:rowOff>
    </xdr:from>
    <xdr:to>
      <xdr:col>0</xdr:col>
      <xdr:colOff>755374</xdr:colOff>
      <xdr:row>35</xdr:row>
      <xdr:rowOff>1142999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xmlns="" id="{63D1E2A5-5710-C6D8-51E3-E543B389C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695325" y="37909499"/>
          <a:ext cx="75537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587829</xdr:colOff>
      <xdr:row>37</xdr:row>
      <xdr:rowOff>0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xmlns="" id="{8115DB8E-80A0-E284-177A-72273AA6D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695325" y="39052500"/>
          <a:ext cx="5878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587829</xdr:colOff>
      <xdr:row>38</xdr:row>
      <xdr:rowOff>0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xmlns="" id="{3A551E9A-DA1A-B22D-8101-94F79C046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695325" y="40195500"/>
          <a:ext cx="5878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587829</xdr:colOff>
      <xdr:row>39</xdr:row>
      <xdr:rowOff>0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xmlns="" id="{A96A1F57-EAAF-6CED-395E-E3FC2C542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695325" y="41338500"/>
          <a:ext cx="5878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587829</xdr:colOff>
      <xdr:row>40</xdr:row>
      <xdr:rowOff>0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xmlns="" id="{A20F4288-F9AA-E129-6D2D-71D878181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695325" y="42481500"/>
          <a:ext cx="5878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587829</xdr:colOff>
      <xdr:row>41</xdr:row>
      <xdr:rowOff>0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xmlns="" id="{E3C0766A-85A4-0C63-B543-1B9AAF7CC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695325" y="43624500"/>
          <a:ext cx="5878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587829</xdr:colOff>
      <xdr:row>42</xdr:row>
      <xdr:rowOff>0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xmlns="" id="{051CF927-20B2-45C0-7492-05737D807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695325" y="44767500"/>
          <a:ext cx="5878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549729</xdr:colOff>
      <xdr:row>43</xdr:row>
      <xdr:rowOff>0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xmlns="" id="{CEC72633-2329-B6A4-E571-9E8B261AF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695325" y="45910500"/>
          <a:ext cx="549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549729</xdr:colOff>
      <xdr:row>44</xdr:row>
      <xdr:rowOff>0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xmlns="" id="{A4C7833D-FE81-54D9-F842-FC398098A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695325" y="47053500"/>
          <a:ext cx="549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549729</xdr:colOff>
      <xdr:row>45</xdr:row>
      <xdr:rowOff>0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xmlns="" id="{26FB7293-E900-3998-43BC-18F3BC801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695325" y="48196500"/>
          <a:ext cx="549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549729</xdr:colOff>
      <xdr:row>46</xdr:row>
      <xdr:rowOff>0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xmlns="" id="{850F2447-734E-97D8-CDBF-1CA658D2C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695325" y="49339500"/>
          <a:ext cx="549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549729</xdr:colOff>
      <xdr:row>47</xdr:row>
      <xdr:rowOff>0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xmlns="" id="{9C3FDB3A-2390-8CD6-5643-B0E288649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695325" y="50482500"/>
          <a:ext cx="549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549729</xdr:colOff>
      <xdr:row>48</xdr:row>
      <xdr:rowOff>0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xmlns="" id="{9DE3A6D3-457B-FCFA-C729-54987363D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695325" y="51625500"/>
          <a:ext cx="549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500743</xdr:colOff>
      <xdr:row>49</xdr:row>
      <xdr:rowOff>0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xmlns="" id="{649FD7C0-7C9A-D7ED-21F2-BBD042637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695325" y="52768500"/>
          <a:ext cx="500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500743</xdr:colOff>
      <xdr:row>50</xdr:row>
      <xdr:rowOff>0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xmlns="" id="{719979CF-ECFF-5473-2107-C1C3B1FC9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695325" y="53911500"/>
          <a:ext cx="500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500743</xdr:colOff>
      <xdr:row>51</xdr:row>
      <xdr:rowOff>0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xmlns="" id="{340744B1-2EF1-F5B4-0FB0-0165DD9CF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695325" y="55054500"/>
          <a:ext cx="500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500743</xdr:colOff>
      <xdr:row>52</xdr:row>
      <xdr:rowOff>0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xmlns="" id="{713BFAC8-EDF9-5E2B-E117-966BFDEB2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695325" y="56197500"/>
          <a:ext cx="500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500743</xdr:colOff>
      <xdr:row>53</xdr:row>
      <xdr:rowOff>0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xmlns="" id="{C1BDFD52-EBF0-274C-4D23-0851FA303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695325" y="57340500"/>
          <a:ext cx="500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489857</xdr:colOff>
      <xdr:row>54</xdr:row>
      <xdr:rowOff>0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xmlns="" id="{5288A041-1129-1B26-6282-DF08FC6A8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695325" y="58483500"/>
          <a:ext cx="4898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489857</xdr:colOff>
      <xdr:row>55</xdr:row>
      <xdr:rowOff>0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xmlns="" id="{232FBB21-9B92-0097-5C2B-20BBA4831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695325" y="59626500"/>
          <a:ext cx="4898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489857</xdr:colOff>
      <xdr:row>56</xdr:row>
      <xdr:rowOff>0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xmlns="" id="{A0671B31-0E0F-835E-F7D5-1B15F2F68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695325" y="60769500"/>
          <a:ext cx="4898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489857</xdr:colOff>
      <xdr:row>57</xdr:row>
      <xdr:rowOff>0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xmlns="" id="{E2ABEDFE-14B8-72D4-9573-DB2DCCAE9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695325" y="61912500"/>
          <a:ext cx="4898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489857</xdr:colOff>
      <xdr:row>58</xdr:row>
      <xdr:rowOff>0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xmlns="" id="{7F68CAAC-2233-F2AB-221B-B6023CCE1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695325" y="63055500"/>
          <a:ext cx="4898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587829</xdr:colOff>
      <xdr:row>59</xdr:row>
      <xdr:rowOff>0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xmlns="" id="{B4595668-34A3-1739-8FC9-5A424C499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695325" y="64198500"/>
          <a:ext cx="5878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587829</xdr:colOff>
      <xdr:row>60</xdr:row>
      <xdr:rowOff>0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xmlns="" id="{E7447C2A-2014-E4DE-912A-BB734F850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695325" y="65341500"/>
          <a:ext cx="5878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587829</xdr:colOff>
      <xdr:row>61</xdr:row>
      <xdr:rowOff>0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xmlns="" id="{6CAFC2F7-95F2-7906-2DD5-60E8C88B9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695325" y="66484500"/>
          <a:ext cx="5878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587829</xdr:colOff>
      <xdr:row>62</xdr:row>
      <xdr:rowOff>0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xmlns="" id="{2A46A7C2-F158-ECE7-9E56-1522A01C1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695325" y="67627500"/>
          <a:ext cx="5878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587829</xdr:colOff>
      <xdr:row>63</xdr:row>
      <xdr:rowOff>0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xmlns="" id="{2CCF2605-8631-D4A9-01C9-A05E04921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695325" y="68770500"/>
          <a:ext cx="5878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587829</xdr:colOff>
      <xdr:row>64</xdr:row>
      <xdr:rowOff>0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xmlns="" id="{7B9DEA4B-10D0-627C-1A02-F1EB870E9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695325" y="69913500"/>
          <a:ext cx="5878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538843</xdr:colOff>
      <xdr:row>65</xdr:row>
      <xdr:rowOff>0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xmlns="" id="{C87B90D8-EAD2-257A-A1CC-504924BA4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695325" y="71056500"/>
          <a:ext cx="538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538843</xdr:colOff>
      <xdr:row>66</xdr:row>
      <xdr:rowOff>0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xmlns="" id="{CE4C4810-C454-FAC1-7463-F3BF31F69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695325" y="72199500"/>
          <a:ext cx="538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538843</xdr:colOff>
      <xdr:row>67</xdr:row>
      <xdr:rowOff>0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xmlns="" id="{56B7B1FF-6316-56CE-E9B3-04E021BFC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695325" y="73342500"/>
          <a:ext cx="538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538843</xdr:colOff>
      <xdr:row>68</xdr:row>
      <xdr:rowOff>0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xmlns="" id="{5D92B2B3-9B5B-3DAF-B709-611EB4819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695325" y="74485500"/>
          <a:ext cx="538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538843</xdr:colOff>
      <xdr:row>69</xdr:row>
      <xdr:rowOff>0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xmlns="" id="{C88EBEE2-BE7F-CB18-9A96-A5728ADC8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695325" y="75628500"/>
          <a:ext cx="538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538843</xdr:colOff>
      <xdr:row>70</xdr:row>
      <xdr:rowOff>0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xmlns="" id="{D25067B8-7AEA-513B-3246-CF91F7297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695325" y="76771500"/>
          <a:ext cx="538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538843</xdr:colOff>
      <xdr:row>71</xdr:row>
      <xdr:rowOff>0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xmlns="" id="{7B7FDF61-3B2A-8069-2C45-B8A56C593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695325" y="77914500"/>
          <a:ext cx="538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</xdr:row>
      <xdr:rowOff>1142999</xdr:rowOff>
    </xdr:from>
    <xdr:to>
      <xdr:col>0</xdr:col>
      <xdr:colOff>839549</xdr:colOff>
      <xdr:row>71</xdr:row>
      <xdr:rowOff>1142999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xmlns="" id="{0FD05523-6DD6-0D4C-9843-9B41627B3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695325" y="79057499"/>
          <a:ext cx="83954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</xdr:row>
      <xdr:rowOff>1142999</xdr:rowOff>
    </xdr:from>
    <xdr:to>
      <xdr:col>0</xdr:col>
      <xdr:colOff>839549</xdr:colOff>
      <xdr:row>72</xdr:row>
      <xdr:rowOff>1142999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xmlns="" id="{8D6AECEF-68DA-D4B7-B3B8-C435182D5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695325" y="80200499"/>
          <a:ext cx="83954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</xdr:row>
      <xdr:rowOff>1142999</xdr:rowOff>
    </xdr:from>
    <xdr:to>
      <xdr:col>0</xdr:col>
      <xdr:colOff>839549</xdr:colOff>
      <xdr:row>73</xdr:row>
      <xdr:rowOff>1142999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xmlns="" id="{236E9178-ACEC-55D4-1398-0B1C2DC22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695325" y="81343499"/>
          <a:ext cx="83954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</xdr:row>
      <xdr:rowOff>1142999</xdr:rowOff>
    </xdr:from>
    <xdr:to>
      <xdr:col>0</xdr:col>
      <xdr:colOff>839549</xdr:colOff>
      <xdr:row>74</xdr:row>
      <xdr:rowOff>1142999</xdr:rowOff>
    </xdr:to>
    <xdr:pic>
      <xdr:nvPicPr>
        <xdr:cNvPr id="147" name="Immagine 146">
          <a:extLst>
            <a:ext uri="{FF2B5EF4-FFF2-40B4-BE49-F238E27FC236}">
              <a16:creationId xmlns:a16="http://schemas.microsoft.com/office/drawing/2014/main" xmlns="" id="{EBDF0D7C-D35D-5FEC-47D7-7517F4FE5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695325" y="82486499"/>
          <a:ext cx="83954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</xdr:row>
      <xdr:rowOff>1142999</xdr:rowOff>
    </xdr:from>
    <xdr:to>
      <xdr:col>0</xdr:col>
      <xdr:colOff>839549</xdr:colOff>
      <xdr:row>75</xdr:row>
      <xdr:rowOff>1142999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xmlns="" id="{C3C43200-AA0B-E4DC-59E4-07722A9BF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695325" y="83629499"/>
          <a:ext cx="83954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</xdr:row>
      <xdr:rowOff>1142999</xdr:rowOff>
    </xdr:from>
    <xdr:to>
      <xdr:col>0</xdr:col>
      <xdr:colOff>908537</xdr:colOff>
      <xdr:row>76</xdr:row>
      <xdr:rowOff>1142999</xdr:rowOff>
    </xdr:to>
    <xdr:pic>
      <xdr:nvPicPr>
        <xdr:cNvPr id="151" name="Immagine 150">
          <a:extLst>
            <a:ext uri="{FF2B5EF4-FFF2-40B4-BE49-F238E27FC236}">
              <a16:creationId xmlns:a16="http://schemas.microsoft.com/office/drawing/2014/main" xmlns="" id="{B7620699-B2EB-E572-B5CC-6241F8E28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695324" y="84772499"/>
          <a:ext cx="908538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</xdr:row>
      <xdr:rowOff>1142999</xdr:rowOff>
    </xdr:from>
    <xdr:to>
      <xdr:col>0</xdr:col>
      <xdr:colOff>908537</xdr:colOff>
      <xdr:row>77</xdr:row>
      <xdr:rowOff>1142999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xmlns="" id="{E52678B1-BFC0-9779-D988-088EB0C40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695324" y="85915499"/>
          <a:ext cx="908538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</xdr:row>
      <xdr:rowOff>1142999</xdr:rowOff>
    </xdr:from>
    <xdr:to>
      <xdr:col>0</xdr:col>
      <xdr:colOff>908537</xdr:colOff>
      <xdr:row>78</xdr:row>
      <xdr:rowOff>1142999</xdr:rowOff>
    </xdr:to>
    <xdr:pic>
      <xdr:nvPicPr>
        <xdr:cNvPr id="155" name="Immagine 154">
          <a:extLst>
            <a:ext uri="{FF2B5EF4-FFF2-40B4-BE49-F238E27FC236}">
              <a16:creationId xmlns:a16="http://schemas.microsoft.com/office/drawing/2014/main" xmlns="" id="{3B40DCB4-7367-45A8-1C1C-6A8E27A91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695324" y="87058499"/>
          <a:ext cx="908538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</xdr:row>
      <xdr:rowOff>1142999</xdr:rowOff>
    </xdr:from>
    <xdr:to>
      <xdr:col>0</xdr:col>
      <xdr:colOff>908537</xdr:colOff>
      <xdr:row>79</xdr:row>
      <xdr:rowOff>1142999</xdr:rowOff>
    </xdr:to>
    <xdr:pic>
      <xdr:nvPicPr>
        <xdr:cNvPr id="157" name="Immagine 156">
          <a:extLst>
            <a:ext uri="{FF2B5EF4-FFF2-40B4-BE49-F238E27FC236}">
              <a16:creationId xmlns:a16="http://schemas.microsoft.com/office/drawing/2014/main" xmlns="" id="{78A2465E-280B-5D41-A978-941A281D0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695324" y="88201499"/>
          <a:ext cx="908538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</xdr:row>
      <xdr:rowOff>1142999</xdr:rowOff>
    </xdr:from>
    <xdr:to>
      <xdr:col>0</xdr:col>
      <xdr:colOff>908537</xdr:colOff>
      <xdr:row>80</xdr:row>
      <xdr:rowOff>1142999</xdr:rowOff>
    </xdr:to>
    <xdr:pic>
      <xdr:nvPicPr>
        <xdr:cNvPr id="159" name="Immagine 158">
          <a:extLst>
            <a:ext uri="{FF2B5EF4-FFF2-40B4-BE49-F238E27FC236}">
              <a16:creationId xmlns:a16="http://schemas.microsoft.com/office/drawing/2014/main" xmlns="" id="{47A8D9F7-A28B-950E-5278-C4C799C3F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695324" y="89344499"/>
          <a:ext cx="908538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</xdr:row>
      <xdr:rowOff>1142999</xdr:rowOff>
    </xdr:from>
    <xdr:to>
      <xdr:col>0</xdr:col>
      <xdr:colOff>893269</xdr:colOff>
      <xdr:row>81</xdr:row>
      <xdr:rowOff>1142999</xdr:rowOff>
    </xdr:to>
    <xdr:pic>
      <xdr:nvPicPr>
        <xdr:cNvPr id="161" name="Immagine 160">
          <a:extLst>
            <a:ext uri="{FF2B5EF4-FFF2-40B4-BE49-F238E27FC236}">
              <a16:creationId xmlns:a16="http://schemas.microsoft.com/office/drawing/2014/main" xmlns="" id="{55638386-B38D-459D-03CF-A4E55FF47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695325" y="90487499"/>
          <a:ext cx="89326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</xdr:row>
      <xdr:rowOff>1142999</xdr:rowOff>
    </xdr:from>
    <xdr:to>
      <xdr:col>0</xdr:col>
      <xdr:colOff>893269</xdr:colOff>
      <xdr:row>82</xdr:row>
      <xdr:rowOff>1142999</xdr:rowOff>
    </xdr:to>
    <xdr:pic>
      <xdr:nvPicPr>
        <xdr:cNvPr id="163" name="Immagine 162">
          <a:extLst>
            <a:ext uri="{FF2B5EF4-FFF2-40B4-BE49-F238E27FC236}">
              <a16:creationId xmlns:a16="http://schemas.microsoft.com/office/drawing/2014/main" xmlns="" id="{3814718F-4B76-7726-06C0-2F37D3BF6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695325" y="91630499"/>
          <a:ext cx="89326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</xdr:row>
      <xdr:rowOff>1142999</xdr:rowOff>
    </xdr:from>
    <xdr:to>
      <xdr:col>0</xdr:col>
      <xdr:colOff>893269</xdr:colOff>
      <xdr:row>83</xdr:row>
      <xdr:rowOff>1142999</xdr:rowOff>
    </xdr:to>
    <xdr:pic>
      <xdr:nvPicPr>
        <xdr:cNvPr id="165" name="Immagine 164">
          <a:extLst>
            <a:ext uri="{FF2B5EF4-FFF2-40B4-BE49-F238E27FC236}">
              <a16:creationId xmlns:a16="http://schemas.microsoft.com/office/drawing/2014/main" xmlns="" id="{C4F2F529-68B9-9BC1-C0DB-574506954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695325" y="92773499"/>
          <a:ext cx="89326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</xdr:row>
      <xdr:rowOff>1142999</xdr:rowOff>
    </xdr:from>
    <xdr:to>
      <xdr:col>0</xdr:col>
      <xdr:colOff>893269</xdr:colOff>
      <xdr:row>84</xdr:row>
      <xdr:rowOff>1142999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xmlns="" id="{28C75BA8-AD45-3346-12B6-0C16E5F7B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695325" y="93916499"/>
          <a:ext cx="89326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</xdr:row>
      <xdr:rowOff>1142999</xdr:rowOff>
    </xdr:from>
    <xdr:to>
      <xdr:col>0</xdr:col>
      <xdr:colOff>893269</xdr:colOff>
      <xdr:row>85</xdr:row>
      <xdr:rowOff>1142999</xdr:rowOff>
    </xdr:to>
    <xdr:pic>
      <xdr:nvPicPr>
        <xdr:cNvPr id="169" name="Immagine 168">
          <a:extLst>
            <a:ext uri="{FF2B5EF4-FFF2-40B4-BE49-F238E27FC236}">
              <a16:creationId xmlns:a16="http://schemas.microsoft.com/office/drawing/2014/main" xmlns="" id="{D108B7FD-896E-4A71-666D-E0CF54DBF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695325" y="95059499"/>
          <a:ext cx="89326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805543</xdr:colOff>
      <xdr:row>87</xdr:row>
      <xdr:rowOff>0</xdr:rowOff>
    </xdr:to>
    <xdr:pic>
      <xdr:nvPicPr>
        <xdr:cNvPr id="171" name="Immagine 170">
          <a:extLst>
            <a:ext uri="{FF2B5EF4-FFF2-40B4-BE49-F238E27FC236}">
              <a16:creationId xmlns:a16="http://schemas.microsoft.com/office/drawing/2014/main" xmlns="" id="{E82E953C-69F3-8A5A-C5A0-B0C3DEE34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695325" y="962025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0</xdr:col>
      <xdr:colOff>805543</xdr:colOff>
      <xdr:row>88</xdr:row>
      <xdr:rowOff>0</xdr:rowOff>
    </xdr:to>
    <xdr:pic>
      <xdr:nvPicPr>
        <xdr:cNvPr id="173" name="Immagine 172">
          <a:extLst>
            <a:ext uri="{FF2B5EF4-FFF2-40B4-BE49-F238E27FC236}">
              <a16:creationId xmlns:a16="http://schemas.microsoft.com/office/drawing/2014/main" xmlns="" id="{3236FC50-F88B-F930-5148-F8A6EB8F6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695325" y="973455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805543</xdr:colOff>
      <xdr:row>89</xdr:row>
      <xdr:rowOff>0</xdr:rowOff>
    </xdr:to>
    <xdr:pic>
      <xdr:nvPicPr>
        <xdr:cNvPr id="175" name="Immagine 174">
          <a:extLst>
            <a:ext uri="{FF2B5EF4-FFF2-40B4-BE49-F238E27FC236}">
              <a16:creationId xmlns:a16="http://schemas.microsoft.com/office/drawing/2014/main" xmlns="" id="{BD257E5A-6EA2-43F5-E476-1E1969417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695325" y="984885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0</xdr:col>
      <xdr:colOff>805543</xdr:colOff>
      <xdr:row>90</xdr:row>
      <xdr:rowOff>0</xdr:rowOff>
    </xdr:to>
    <xdr:pic>
      <xdr:nvPicPr>
        <xdr:cNvPr id="177" name="Immagine 176">
          <a:extLst>
            <a:ext uri="{FF2B5EF4-FFF2-40B4-BE49-F238E27FC236}">
              <a16:creationId xmlns:a16="http://schemas.microsoft.com/office/drawing/2014/main" xmlns="" id="{F95CC687-814F-C23D-1806-CCCD728CB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695325" y="996315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0</xdr:col>
      <xdr:colOff>489857</xdr:colOff>
      <xdr:row>91</xdr:row>
      <xdr:rowOff>0</xdr:rowOff>
    </xdr:to>
    <xdr:pic>
      <xdr:nvPicPr>
        <xdr:cNvPr id="179" name="Immagine 178">
          <a:extLst>
            <a:ext uri="{FF2B5EF4-FFF2-40B4-BE49-F238E27FC236}">
              <a16:creationId xmlns:a16="http://schemas.microsoft.com/office/drawing/2014/main" xmlns="" id="{09F749E4-2CB7-F8A5-79DC-D299F940B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695325" y="100774500"/>
          <a:ext cx="4898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0</xdr:col>
      <xdr:colOff>489857</xdr:colOff>
      <xdr:row>92</xdr:row>
      <xdr:rowOff>0</xdr:rowOff>
    </xdr:to>
    <xdr:pic>
      <xdr:nvPicPr>
        <xdr:cNvPr id="181" name="Immagine 180">
          <a:extLst>
            <a:ext uri="{FF2B5EF4-FFF2-40B4-BE49-F238E27FC236}">
              <a16:creationId xmlns:a16="http://schemas.microsoft.com/office/drawing/2014/main" xmlns="" id="{FE7FF6C7-CB46-8055-8916-C3AC8A1EC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695325" y="101917500"/>
          <a:ext cx="4898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0</xdr:col>
      <xdr:colOff>489857</xdr:colOff>
      <xdr:row>93</xdr:row>
      <xdr:rowOff>0</xdr:rowOff>
    </xdr:to>
    <xdr:pic>
      <xdr:nvPicPr>
        <xdr:cNvPr id="183" name="Immagine 182">
          <a:extLst>
            <a:ext uri="{FF2B5EF4-FFF2-40B4-BE49-F238E27FC236}">
              <a16:creationId xmlns:a16="http://schemas.microsoft.com/office/drawing/2014/main" xmlns="" id="{0098C250-91C8-BCA3-5F00-E9025D364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695325" y="103060500"/>
          <a:ext cx="4898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0</xdr:col>
      <xdr:colOff>489857</xdr:colOff>
      <xdr:row>94</xdr:row>
      <xdr:rowOff>0</xdr:rowOff>
    </xdr:to>
    <xdr:pic>
      <xdr:nvPicPr>
        <xdr:cNvPr id="185" name="Immagine 184">
          <a:extLst>
            <a:ext uri="{FF2B5EF4-FFF2-40B4-BE49-F238E27FC236}">
              <a16:creationId xmlns:a16="http://schemas.microsoft.com/office/drawing/2014/main" xmlns="" id="{DA376B2F-73D6-21ED-2F16-D4B4B7743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695325" y="104203500"/>
          <a:ext cx="4898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0</xdr:col>
      <xdr:colOff>489857</xdr:colOff>
      <xdr:row>95</xdr:row>
      <xdr:rowOff>0</xdr:rowOff>
    </xdr:to>
    <xdr:pic>
      <xdr:nvPicPr>
        <xdr:cNvPr id="187" name="Immagine 186">
          <a:extLst>
            <a:ext uri="{FF2B5EF4-FFF2-40B4-BE49-F238E27FC236}">
              <a16:creationId xmlns:a16="http://schemas.microsoft.com/office/drawing/2014/main" xmlns="" id="{302CBE3D-7D83-8373-2ADD-9C9D7A8EE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695325" y="105346500"/>
          <a:ext cx="4898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95</xdr:row>
      <xdr:rowOff>0</xdr:rowOff>
    </xdr:from>
    <xdr:to>
      <xdr:col>0</xdr:col>
      <xdr:colOff>489857</xdr:colOff>
      <xdr:row>96</xdr:row>
      <xdr:rowOff>0</xdr:rowOff>
    </xdr:to>
    <xdr:pic>
      <xdr:nvPicPr>
        <xdr:cNvPr id="189" name="Immagine 188">
          <a:extLst>
            <a:ext uri="{FF2B5EF4-FFF2-40B4-BE49-F238E27FC236}">
              <a16:creationId xmlns:a16="http://schemas.microsoft.com/office/drawing/2014/main" xmlns="" id="{09EBBB1E-3D9E-73C8-9BC6-64639824C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695325" y="106489500"/>
          <a:ext cx="4898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0</xdr:col>
      <xdr:colOff>500743</xdr:colOff>
      <xdr:row>97</xdr:row>
      <xdr:rowOff>0</xdr:rowOff>
    </xdr:to>
    <xdr:pic>
      <xdr:nvPicPr>
        <xdr:cNvPr id="191" name="Immagine 190">
          <a:extLst>
            <a:ext uri="{FF2B5EF4-FFF2-40B4-BE49-F238E27FC236}">
              <a16:creationId xmlns:a16="http://schemas.microsoft.com/office/drawing/2014/main" xmlns="" id="{DE7E6D6B-5D6F-9393-EDC3-520989136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695325" y="107632500"/>
          <a:ext cx="500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0</xdr:col>
      <xdr:colOff>500743</xdr:colOff>
      <xdr:row>98</xdr:row>
      <xdr:rowOff>0</xdr:rowOff>
    </xdr:to>
    <xdr:pic>
      <xdr:nvPicPr>
        <xdr:cNvPr id="193" name="Immagine 192">
          <a:extLst>
            <a:ext uri="{FF2B5EF4-FFF2-40B4-BE49-F238E27FC236}">
              <a16:creationId xmlns:a16="http://schemas.microsoft.com/office/drawing/2014/main" xmlns="" id="{2DD4E8EA-4C6C-0C7A-C1D6-04697C3E4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695325" y="108775500"/>
          <a:ext cx="500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0</xdr:col>
      <xdr:colOff>500743</xdr:colOff>
      <xdr:row>99</xdr:row>
      <xdr:rowOff>0</xdr:rowOff>
    </xdr:to>
    <xdr:pic>
      <xdr:nvPicPr>
        <xdr:cNvPr id="195" name="Immagine 194">
          <a:extLst>
            <a:ext uri="{FF2B5EF4-FFF2-40B4-BE49-F238E27FC236}">
              <a16:creationId xmlns:a16="http://schemas.microsoft.com/office/drawing/2014/main" xmlns="" id="{9DC9DB40-D5B1-2FA5-0D84-88C8530B7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695325" y="109918500"/>
          <a:ext cx="500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0</xdr:col>
      <xdr:colOff>500743</xdr:colOff>
      <xdr:row>100</xdr:row>
      <xdr:rowOff>0</xdr:rowOff>
    </xdr:to>
    <xdr:pic>
      <xdr:nvPicPr>
        <xdr:cNvPr id="197" name="Immagine 196">
          <a:extLst>
            <a:ext uri="{FF2B5EF4-FFF2-40B4-BE49-F238E27FC236}">
              <a16:creationId xmlns:a16="http://schemas.microsoft.com/office/drawing/2014/main" xmlns="" id="{C8F8D5F1-0C23-89CF-C539-6D09A740E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695325" y="111061500"/>
          <a:ext cx="500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500743</xdr:colOff>
      <xdr:row>101</xdr:row>
      <xdr:rowOff>0</xdr:rowOff>
    </xdr:to>
    <xdr:pic>
      <xdr:nvPicPr>
        <xdr:cNvPr id="199" name="Immagine 198">
          <a:extLst>
            <a:ext uri="{FF2B5EF4-FFF2-40B4-BE49-F238E27FC236}">
              <a16:creationId xmlns:a16="http://schemas.microsoft.com/office/drawing/2014/main" xmlns="" id="{EF5D1CB4-ED40-BCFC-F426-F2E04BF4F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695325" y="112204500"/>
          <a:ext cx="500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500743</xdr:colOff>
      <xdr:row>102</xdr:row>
      <xdr:rowOff>0</xdr:rowOff>
    </xdr:to>
    <xdr:pic>
      <xdr:nvPicPr>
        <xdr:cNvPr id="201" name="Immagine 200">
          <a:extLst>
            <a:ext uri="{FF2B5EF4-FFF2-40B4-BE49-F238E27FC236}">
              <a16:creationId xmlns:a16="http://schemas.microsoft.com/office/drawing/2014/main" xmlns="" id="{B3617F85-0B30-0370-A54D-0B63CFFFD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695325" y="113347500"/>
          <a:ext cx="500743" cy="11430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201138</xdr:colOff>
      <xdr:row>0</xdr:row>
      <xdr:rowOff>628650</xdr:rowOff>
    </xdr:to>
    <xdr:pic>
      <xdr:nvPicPr>
        <xdr:cNvPr id="202" name="Immagine 201">
          <a:extLst>
            <a:ext uri="{FF2B5EF4-FFF2-40B4-BE49-F238E27FC236}">
              <a16:creationId xmlns:a16="http://schemas.microsoft.com/office/drawing/2014/main" xmlns="" id="{38C63E16-CFC2-4D3F-A7A1-DC73934D3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95250" y="0"/>
          <a:ext cx="1248888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3"/>
  <sheetViews>
    <sheetView tabSelected="1" workbookViewId="0">
      <selection activeCell="AA4" sqref="AA4"/>
    </sheetView>
  </sheetViews>
  <sheetFormatPr defaultRowHeight="15" x14ac:dyDescent="0.25"/>
  <cols>
    <col min="1" max="1" width="17.140625" style="3" customWidth="1"/>
    <col min="2" max="2" width="14.140625" style="3" bestFit="1" customWidth="1"/>
    <col min="3" max="3" width="8.5703125" style="3" bestFit="1" customWidth="1"/>
    <col min="4" max="4" width="8.42578125" style="3" bestFit="1" customWidth="1"/>
    <col min="5" max="5" width="12.42578125" style="3" bestFit="1" customWidth="1"/>
    <col min="6" max="6" width="9.140625" style="3" customWidth="1"/>
    <col min="7" max="7" width="21.140625" style="3" customWidth="1"/>
    <col min="8" max="8" width="82.85546875" style="3" bestFit="1" customWidth="1"/>
    <col min="9" max="9" width="19.28515625" style="3" bestFit="1" customWidth="1"/>
    <col min="10" max="10" width="10" style="3" customWidth="1"/>
    <col min="11" max="11" width="14.28515625" style="3" bestFit="1" customWidth="1"/>
    <col min="12" max="12" width="8.85546875" style="3" customWidth="1"/>
    <col min="13" max="13" width="8.85546875" style="2" customWidth="1"/>
    <col min="14" max="14" width="12.28515625" style="11" bestFit="1" customWidth="1"/>
    <col min="15" max="15" width="15.85546875" style="11" bestFit="1" customWidth="1"/>
    <col min="16" max="16" width="20.5703125" bestFit="1" customWidth="1"/>
    <col min="17" max="17" width="31.5703125" customWidth="1"/>
    <col min="18" max="18" width="11.85546875" bestFit="1" customWidth="1"/>
    <col min="19" max="19" width="13.140625" bestFit="1" customWidth="1"/>
  </cols>
  <sheetData>
    <row r="1" spans="1:19" ht="51.75" customHeight="1" x14ac:dyDescent="0.35">
      <c r="C1" s="10" t="s">
        <v>218</v>
      </c>
    </row>
    <row r="2" spans="1:19" s="1" customFormat="1" x14ac:dyDescent="0.25">
      <c r="A2" s="5" t="s">
        <v>219</v>
      </c>
      <c r="B2" s="5" t="s">
        <v>220</v>
      </c>
      <c r="C2" s="5" t="s">
        <v>221</v>
      </c>
      <c r="D2" s="5" t="s">
        <v>222</v>
      </c>
      <c r="E2" s="5" t="s">
        <v>223</v>
      </c>
      <c r="F2" s="5" t="s">
        <v>224</v>
      </c>
      <c r="G2" s="5" t="s">
        <v>225</v>
      </c>
      <c r="H2" s="5" t="s">
        <v>226</v>
      </c>
      <c r="I2" s="5" t="s">
        <v>227</v>
      </c>
      <c r="J2" s="5" t="s">
        <v>228</v>
      </c>
      <c r="K2" s="5" t="s">
        <v>230</v>
      </c>
      <c r="L2" s="5" t="s">
        <v>0</v>
      </c>
      <c r="M2" s="6" t="s">
        <v>1</v>
      </c>
      <c r="N2" s="12" t="s">
        <v>2</v>
      </c>
      <c r="O2" s="12" t="s">
        <v>3</v>
      </c>
      <c r="P2" s="7" t="s">
        <v>235</v>
      </c>
      <c r="Q2" s="7" t="s">
        <v>236</v>
      </c>
      <c r="R2" s="7" t="s">
        <v>237</v>
      </c>
      <c r="S2" s="7" t="s">
        <v>238</v>
      </c>
    </row>
    <row r="3" spans="1:19" s="4" customFormat="1" ht="90" customHeight="1" x14ac:dyDescent="0.25">
      <c r="A3" s="8"/>
      <c r="B3" s="16" t="s">
        <v>4</v>
      </c>
      <c r="C3" s="16" t="s">
        <v>104</v>
      </c>
      <c r="D3" s="16" t="s">
        <v>105</v>
      </c>
      <c r="E3" s="16" t="s">
        <v>122</v>
      </c>
      <c r="F3" s="16" t="s">
        <v>132</v>
      </c>
      <c r="G3" s="16" t="s">
        <v>140</v>
      </c>
      <c r="H3" s="16" t="s">
        <v>149</v>
      </c>
      <c r="I3" s="16" t="s">
        <v>166</v>
      </c>
      <c r="J3" s="16" t="s">
        <v>229</v>
      </c>
      <c r="K3" s="16" t="s">
        <v>231</v>
      </c>
      <c r="L3" s="16" t="s">
        <v>175</v>
      </c>
      <c r="M3" s="17">
        <v>20</v>
      </c>
      <c r="N3" s="18">
        <v>1940</v>
      </c>
      <c r="O3" s="18">
        <f t="shared" ref="O3:O65" si="0">$M3*N3</f>
        <v>38800</v>
      </c>
      <c r="P3" s="19" t="s">
        <v>188</v>
      </c>
      <c r="Q3" s="19" t="s">
        <v>195</v>
      </c>
      <c r="R3" s="19" t="s">
        <v>209</v>
      </c>
      <c r="S3" s="19" t="s">
        <v>211</v>
      </c>
    </row>
    <row r="4" spans="1:19" s="4" customFormat="1" ht="90" customHeight="1" x14ac:dyDescent="0.25">
      <c r="A4" s="8"/>
      <c r="B4" s="16" t="s">
        <v>5</v>
      </c>
      <c r="C4" s="16" t="s">
        <v>104</v>
      </c>
      <c r="D4" s="16" t="s">
        <v>105</v>
      </c>
      <c r="E4" s="16" t="s">
        <v>122</v>
      </c>
      <c r="F4" s="16" t="s">
        <v>132</v>
      </c>
      <c r="G4" s="16" t="s">
        <v>140</v>
      </c>
      <c r="H4" s="16" t="s">
        <v>149</v>
      </c>
      <c r="I4" s="16" t="s">
        <v>166</v>
      </c>
      <c r="J4" s="16" t="s">
        <v>229</v>
      </c>
      <c r="K4" s="16" t="s">
        <v>231</v>
      </c>
      <c r="L4" s="16" t="s">
        <v>176</v>
      </c>
      <c r="M4" s="17">
        <v>30</v>
      </c>
      <c r="N4" s="18">
        <v>1940</v>
      </c>
      <c r="O4" s="18">
        <f t="shared" si="0"/>
        <v>58200</v>
      </c>
      <c r="P4" s="19" t="s">
        <v>188</v>
      </c>
      <c r="Q4" s="19" t="s">
        <v>195</v>
      </c>
      <c r="R4" s="19" t="s">
        <v>209</v>
      </c>
      <c r="S4" s="19" t="s">
        <v>211</v>
      </c>
    </row>
    <row r="5" spans="1:19" s="4" customFormat="1" ht="90" customHeight="1" x14ac:dyDescent="0.25">
      <c r="A5" s="8"/>
      <c r="B5" s="16" t="s">
        <v>6</v>
      </c>
      <c r="C5" s="16" t="s">
        <v>104</v>
      </c>
      <c r="D5" s="16" t="s">
        <v>105</v>
      </c>
      <c r="E5" s="16" t="s">
        <v>122</v>
      </c>
      <c r="F5" s="16" t="s">
        <v>132</v>
      </c>
      <c r="G5" s="16" t="s">
        <v>140</v>
      </c>
      <c r="H5" s="16" t="s">
        <v>149</v>
      </c>
      <c r="I5" s="16" t="s">
        <v>166</v>
      </c>
      <c r="J5" s="16" t="s">
        <v>229</v>
      </c>
      <c r="K5" s="16" t="s">
        <v>231</v>
      </c>
      <c r="L5" s="16" t="s">
        <v>177</v>
      </c>
      <c r="M5" s="17">
        <v>30</v>
      </c>
      <c r="N5" s="18">
        <v>1940</v>
      </c>
      <c r="O5" s="18">
        <f t="shared" si="0"/>
        <v>58200</v>
      </c>
      <c r="P5" s="19" t="s">
        <v>188</v>
      </c>
      <c r="Q5" s="19" t="s">
        <v>195</v>
      </c>
      <c r="R5" s="19" t="s">
        <v>209</v>
      </c>
      <c r="S5" s="19" t="s">
        <v>211</v>
      </c>
    </row>
    <row r="6" spans="1:19" s="4" customFormat="1" ht="90" customHeight="1" x14ac:dyDescent="0.25">
      <c r="A6" s="8"/>
      <c r="B6" s="16" t="s">
        <v>7</v>
      </c>
      <c r="C6" s="16" t="s">
        <v>104</v>
      </c>
      <c r="D6" s="16" t="s">
        <v>105</v>
      </c>
      <c r="E6" s="16" t="s">
        <v>122</v>
      </c>
      <c r="F6" s="16" t="s">
        <v>132</v>
      </c>
      <c r="G6" s="16" t="s">
        <v>140</v>
      </c>
      <c r="H6" s="16" t="s">
        <v>149</v>
      </c>
      <c r="I6" s="16" t="s">
        <v>166</v>
      </c>
      <c r="J6" s="16" t="s">
        <v>229</v>
      </c>
      <c r="K6" s="16" t="s">
        <v>231</v>
      </c>
      <c r="L6" s="16" t="s">
        <v>178</v>
      </c>
      <c r="M6" s="17">
        <v>39</v>
      </c>
      <c r="N6" s="18">
        <v>1940</v>
      </c>
      <c r="O6" s="18">
        <f t="shared" si="0"/>
        <v>75660</v>
      </c>
      <c r="P6" s="19" t="s">
        <v>188</v>
      </c>
      <c r="Q6" s="19" t="s">
        <v>195</v>
      </c>
      <c r="R6" s="19" t="s">
        <v>209</v>
      </c>
      <c r="S6" s="19" t="s">
        <v>211</v>
      </c>
    </row>
    <row r="7" spans="1:19" s="4" customFormat="1" ht="90" customHeight="1" x14ac:dyDescent="0.25">
      <c r="A7" s="8"/>
      <c r="B7" s="16" t="s">
        <v>8</v>
      </c>
      <c r="C7" s="16" t="s">
        <v>104</v>
      </c>
      <c r="D7" s="16" t="s">
        <v>105</v>
      </c>
      <c r="E7" s="16" t="s">
        <v>122</v>
      </c>
      <c r="F7" s="16" t="s">
        <v>132</v>
      </c>
      <c r="G7" s="16" t="s">
        <v>140</v>
      </c>
      <c r="H7" s="16" t="s">
        <v>149</v>
      </c>
      <c r="I7" s="16" t="s">
        <v>166</v>
      </c>
      <c r="J7" s="16" t="s">
        <v>229</v>
      </c>
      <c r="K7" s="16" t="s">
        <v>231</v>
      </c>
      <c r="L7" s="16" t="s">
        <v>179</v>
      </c>
      <c r="M7" s="17">
        <v>20</v>
      </c>
      <c r="N7" s="18">
        <v>1940</v>
      </c>
      <c r="O7" s="18">
        <f t="shared" si="0"/>
        <v>38800</v>
      </c>
      <c r="P7" s="19" t="s">
        <v>188</v>
      </c>
      <c r="Q7" s="19" t="s">
        <v>195</v>
      </c>
      <c r="R7" s="19" t="s">
        <v>209</v>
      </c>
      <c r="S7" s="19" t="s">
        <v>211</v>
      </c>
    </row>
    <row r="8" spans="1:19" s="4" customFormat="1" ht="90" customHeight="1" x14ac:dyDescent="0.25">
      <c r="A8" s="8"/>
      <c r="B8" s="16" t="s">
        <v>9</v>
      </c>
      <c r="C8" s="16" t="s">
        <v>104</v>
      </c>
      <c r="D8" s="16" t="s">
        <v>106</v>
      </c>
      <c r="E8" s="16" t="s">
        <v>123</v>
      </c>
      <c r="F8" s="16" t="s">
        <v>132</v>
      </c>
      <c r="G8" s="16" t="s">
        <v>140</v>
      </c>
      <c r="H8" s="16" t="s">
        <v>150</v>
      </c>
      <c r="I8" s="16" t="s">
        <v>167</v>
      </c>
      <c r="J8" s="16" t="s">
        <v>229</v>
      </c>
      <c r="K8" s="16" t="s">
        <v>231</v>
      </c>
      <c r="L8" s="16" t="s">
        <v>180</v>
      </c>
      <c r="M8" s="17">
        <v>48</v>
      </c>
      <c r="N8" s="18">
        <v>520</v>
      </c>
      <c r="O8" s="18">
        <f t="shared" si="0"/>
        <v>24960</v>
      </c>
      <c r="P8" s="19" t="s">
        <v>189</v>
      </c>
      <c r="Q8" s="19" t="s">
        <v>196</v>
      </c>
      <c r="R8" s="19" t="s">
        <v>210</v>
      </c>
      <c r="S8" s="19" t="s">
        <v>212</v>
      </c>
    </row>
    <row r="9" spans="1:19" s="4" customFormat="1" ht="90" customHeight="1" x14ac:dyDescent="0.25">
      <c r="A9" s="8"/>
      <c r="B9" s="16" t="s">
        <v>10</v>
      </c>
      <c r="C9" s="16" t="s">
        <v>104</v>
      </c>
      <c r="D9" s="16" t="s">
        <v>106</v>
      </c>
      <c r="E9" s="16" t="s">
        <v>123</v>
      </c>
      <c r="F9" s="16" t="s">
        <v>132</v>
      </c>
      <c r="G9" s="16" t="s">
        <v>140</v>
      </c>
      <c r="H9" s="16" t="s">
        <v>150</v>
      </c>
      <c r="I9" s="16" t="s">
        <v>167</v>
      </c>
      <c r="J9" s="16" t="s">
        <v>229</v>
      </c>
      <c r="K9" s="16" t="s">
        <v>231</v>
      </c>
      <c r="L9" s="16" t="s">
        <v>181</v>
      </c>
      <c r="M9" s="17">
        <v>47</v>
      </c>
      <c r="N9" s="18">
        <v>520</v>
      </c>
      <c r="O9" s="18">
        <f t="shared" si="0"/>
        <v>24440</v>
      </c>
      <c r="P9" s="19" t="s">
        <v>189</v>
      </c>
      <c r="Q9" s="19" t="s">
        <v>196</v>
      </c>
      <c r="R9" s="19" t="s">
        <v>210</v>
      </c>
      <c r="S9" s="19" t="s">
        <v>212</v>
      </c>
    </row>
    <row r="10" spans="1:19" s="4" customFormat="1" ht="90" customHeight="1" x14ac:dyDescent="0.25">
      <c r="A10" s="8"/>
      <c r="B10" s="16" t="s">
        <v>11</v>
      </c>
      <c r="C10" s="16" t="s">
        <v>104</v>
      </c>
      <c r="D10" s="16" t="s">
        <v>106</v>
      </c>
      <c r="E10" s="16" t="s">
        <v>123</v>
      </c>
      <c r="F10" s="16" t="s">
        <v>132</v>
      </c>
      <c r="G10" s="16" t="s">
        <v>140</v>
      </c>
      <c r="H10" s="16" t="s">
        <v>150</v>
      </c>
      <c r="I10" s="16" t="s">
        <v>167</v>
      </c>
      <c r="J10" s="16" t="s">
        <v>229</v>
      </c>
      <c r="K10" s="16" t="s">
        <v>231</v>
      </c>
      <c r="L10" s="16" t="s">
        <v>182</v>
      </c>
      <c r="M10" s="17">
        <v>49</v>
      </c>
      <c r="N10" s="18">
        <v>520</v>
      </c>
      <c r="O10" s="18">
        <f t="shared" si="0"/>
        <v>25480</v>
      </c>
      <c r="P10" s="19" t="s">
        <v>189</v>
      </c>
      <c r="Q10" s="19" t="s">
        <v>196</v>
      </c>
      <c r="R10" s="19" t="s">
        <v>210</v>
      </c>
      <c r="S10" s="19" t="s">
        <v>212</v>
      </c>
    </row>
    <row r="11" spans="1:19" s="4" customFormat="1" ht="90" customHeight="1" x14ac:dyDescent="0.25">
      <c r="A11" s="8"/>
      <c r="B11" s="16" t="s">
        <v>12</v>
      </c>
      <c r="C11" s="16" t="s">
        <v>104</v>
      </c>
      <c r="D11" s="16" t="s">
        <v>107</v>
      </c>
      <c r="E11" s="16" t="s">
        <v>124</v>
      </c>
      <c r="F11" s="16" t="s">
        <v>132</v>
      </c>
      <c r="G11" s="16" t="s">
        <v>140</v>
      </c>
      <c r="H11" s="16" t="s">
        <v>151</v>
      </c>
      <c r="I11" s="16" t="s">
        <v>168</v>
      </c>
      <c r="J11" s="16" t="s">
        <v>229</v>
      </c>
      <c r="K11" s="16" t="s">
        <v>231</v>
      </c>
      <c r="L11" s="16" t="s">
        <v>175</v>
      </c>
      <c r="M11" s="17">
        <v>19</v>
      </c>
      <c r="N11" s="18">
        <v>1110</v>
      </c>
      <c r="O11" s="18">
        <f t="shared" si="0"/>
        <v>21090</v>
      </c>
      <c r="P11" s="19" t="s">
        <v>190</v>
      </c>
      <c r="Q11" s="19" t="s">
        <v>195</v>
      </c>
      <c r="R11" s="19" t="s">
        <v>209</v>
      </c>
      <c r="S11" s="19" t="s">
        <v>211</v>
      </c>
    </row>
    <row r="12" spans="1:19" s="4" customFormat="1" ht="90" customHeight="1" x14ac:dyDescent="0.25">
      <c r="A12" s="8"/>
      <c r="B12" s="16" t="s">
        <v>13</v>
      </c>
      <c r="C12" s="16" t="s">
        <v>104</v>
      </c>
      <c r="D12" s="16" t="s">
        <v>107</v>
      </c>
      <c r="E12" s="16" t="s">
        <v>124</v>
      </c>
      <c r="F12" s="16" t="s">
        <v>132</v>
      </c>
      <c r="G12" s="16" t="s">
        <v>140</v>
      </c>
      <c r="H12" s="16" t="s">
        <v>151</v>
      </c>
      <c r="I12" s="16" t="s">
        <v>168</v>
      </c>
      <c r="J12" s="16" t="s">
        <v>229</v>
      </c>
      <c r="K12" s="16" t="s">
        <v>231</v>
      </c>
      <c r="L12" s="16" t="s">
        <v>176</v>
      </c>
      <c r="M12" s="17">
        <v>31</v>
      </c>
      <c r="N12" s="18">
        <v>1110</v>
      </c>
      <c r="O12" s="18">
        <f t="shared" si="0"/>
        <v>34410</v>
      </c>
      <c r="P12" s="19" t="s">
        <v>190</v>
      </c>
      <c r="Q12" s="19" t="s">
        <v>195</v>
      </c>
      <c r="R12" s="19" t="s">
        <v>209</v>
      </c>
      <c r="S12" s="19" t="s">
        <v>211</v>
      </c>
    </row>
    <row r="13" spans="1:19" s="4" customFormat="1" ht="90" customHeight="1" x14ac:dyDescent="0.25">
      <c r="A13" s="8"/>
      <c r="B13" s="16" t="s">
        <v>14</v>
      </c>
      <c r="C13" s="16" t="s">
        <v>104</v>
      </c>
      <c r="D13" s="16" t="s">
        <v>107</v>
      </c>
      <c r="E13" s="16" t="s">
        <v>124</v>
      </c>
      <c r="F13" s="16" t="s">
        <v>132</v>
      </c>
      <c r="G13" s="16" t="s">
        <v>140</v>
      </c>
      <c r="H13" s="16" t="s">
        <v>151</v>
      </c>
      <c r="I13" s="16" t="s">
        <v>168</v>
      </c>
      <c r="J13" s="16" t="s">
        <v>229</v>
      </c>
      <c r="K13" s="16" t="s">
        <v>231</v>
      </c>
      <c r="L13" s="16" t="s">
        <v>177</v>
      </c>
      <c r="M13" s="17">
        <v>30</v>
      </c>
      <c r="N13" s="18">
        <v>1110</v>
      </c>
      <c r="O13" s="18">
        <f t="shared" si="0"/>
        <v>33300</v>
      </c>
      <c r="P13" s="19" t="s">
        <v>190</v>
      </c>
      <c r="Q13" s="19" t="s">
        <v>195</v>
      </c>
      <c r="R13" s="19" t="s">
        <v>209</v>
      </c>
      <c r="S13" s="19" t="s">
        <v>211</v>
      </c>
    </row>
    <row r="14" spans="1:19" s="4" customFormat="1" ht="90" customHeight="1" x14ac:dyDescent="0.25">
      <c r="A14" s="8"/>
      <c r="B14" s="16" t="s">
        <v>15</v>
      </c>
      <c r="C14" s="16" t="s">
        <v>104</v>
      </c>
      <c r="D14" s="16" t="s">
        <v>107</v>
      </c>
      <c r="E14" s="16" t="s">
        <v>124</v>
      </c>
      <c r="F14" s="16" t="s">
        <v>132</v>
      </c>
      <c r="G14" s="16" t="s">
        <v>140</v>
      </c>
      <c r="H14" s="16" t="s">
        <v>151</v>
      </c>
      <c r="I14" s="16" t="s">
        <v>168</v>
      </c>
      <c r="J14" s="16" t="s">
        <v>229</v>
      </c>
      <c r="K14" s="16" t="s">
        <v>231</v>
      </c>
      <c r="L14" s="16" t="s">
        <v>178</v>
      </c>
      <c r="M14" s="17">
        <v>40</v>
      </c>
      <c r="N14" s="18">
        <v>1110</v>
      </c>
      <c r="O14" s="18">
        <f t="shared" si="0"/>
        <v>44400</v>
      </c>
      <c r="P14" s="19" t="s">
        <v>190</v>
      </c>
      <c r="Q14" s="19" t="s">
        <v>195</v>
      </c>
      <c r="R14" s="19" t="s">
        <v>209</v>
      </c>
      <c r="S14" s="19" t="s">
        <v>211</v>
      </c>
    </row>
    <row r="15" spans="1:19" s="4" customFormat="1" ht="90" customHeight="1" x14ac:dyDescent="0.25">
      <c r="A15" s="8"/>
      <c r="B15" s="16" t="s">
        <v>16</v>
      </c>
      <c r="C15" s="16" t="s">
        <v>104</v>
      </c>
      <c r="D15" s="16" t="s">
        <v>107</v>
      </c>
      <c r="E15" s="16" t="s">
        <v>124</v>
      </c>
      <c r="F15" s="16" t="s">
        <v>132</v>
      </c>
      <c r="G15" s="16" t="s">
        <v>140</v>
      </c>
      <c r="H15" s="16" t="s">
        <v>151</v>
      </c>
      <c r="I15" s="16" t="s">
        <v>168</v>
      </c>
      <c r="J15" s="16" t="s">
        <v>229</v>
      </c>
      <c r="K15" s="16" t="s">
        <v>231</v>
      </c>
      <c r="L15" s="16" t="s">
        <v>179</v>
      </c>
      <c r="M15" s="17">
        <v>20</v>
      </c>
      <c r="N15" s="18">
        <v>1110</v>
      </c>
      <c r="O15" s="18">
        <f t="shared" si="0"/>
        <v>22200</v>
      </c>
      <c r="P15" s="19" t="s">
        <v>190</v>
      </c>
      <c r="Q15" s="19" t="s">
        <v>195</v>
      </c>
      <c r="R15" s="19" t="s">
        <v>209</v>
      </c>
      <c r="S15" s="19" t="s">
        <v>211</v>
      </c>
    </row>
    <row r="16" spans="1:19" s="4" customFormat="1" ht="90" customHeight="1" x14ac:dyDescent="0.25">
      <c r="A16" s="8"/>
      <c r="B16" s="16" t="s">
        <v>17</v>
      </c>
      <c r="C16" s="16" t="s">
        <v>104</v>
      </c>
      <c r="D16" s="16" t="s">
        <v>108</v>
      </c>
      <c r="E16" s="16" t="s">
        <v>124</v>
      </c>
      <c r="F16" s="16" t="s">
        <v>133</v>
      </c>
      <c r="G16" s="16" t="s">
        <v>141</v>
      </c>
      <c r="H16" s="16" t="s">
        <v>152</v>
      </c>
      <c r="I16" s="16" t="s">
        <v>126</v>
      </c>
      <c r="J16" s="16" t="s">
        <v>229</v>
      </c>
      <c r="K16" s="16" t="s">
        <v>231</v>
      </c>
      <c r="L16" s="16" t="s">
        <v>176</v>
      </c>
      <c r="M16" s="17">
        <v>4</v>
      </c>
      <c r="N16" s="18">
        <v>940</v>
      </c>
      <c r="O16" s="18">
        <f t="shared" si="0"/>
        <v>3760</v>
      </c>
      <c r="P16" s="19" t="s">
        <v>188</v>
      </c>
      <c r="Q16" s="19" t="s">
        <v>197</v>
      </c>
      <c r="R16" s="19" t="s">
        <v>209</v>
      </c>
      <c r="S16" s="19" t="s">
        <v>213</v>
      </c>
    </row>
    <row r="17" spans="1:19" s="4" customFormat="1" ht="90" customHeight="1" x14ac:dyDescent="0.25">
      <c r="A17" s="8"/>
      <c r="B17" s="16" t="s">
        <v>18</v>
      </c>
      <c r="C17" s="16" t="s">
        <v>104</v>
      </c>
      <c r="D17" s="16" t="s">
        <v>108</v>
      </c>
      <c r="E17" s="16" t="s">
        <v>124</v>
      </c>
      <c r="F17" s="16" t="s">
        <v>133</v>
      </c>
      <c r="G17" s="16" t="s">
        <v>141</v>
      </c>
      <c r="H17" s="16" t="s">
        <v>152</v>
      </c>
      <c r="I17" s="16" t="s">
        <v>126</v>
      </c>
      <c r="J17" s="16" t="s">
        <v>229</v>
      </c>
      <c r="K17" s="16" t="s">
        <v>231</v>
      </c>
      <c r="L17" s="16" t="s">
        <v>177</v>
      </c>
      <c r="M17" s="17">
        <v>7</v>
      </c>
      <c r="N17" s="18">
        <v>940</v>
      </c>
      <c r="O17" s="18">
        <f t="shared" si="0"/>
        <v>6580</v>
      </c>
      <c r="P17" s="19" t="s">
        <v>188</v>
      </c>
      <c r="Q17" s="19" t="s">
        <v>197</v>
      </c>
      <c r="R17" s="19" t="s">
        <v>209</v>
      </c>
      <c r="S17" s="19" t="s">
        <v>213</v>
      </c>
    </row>
    <row r="18" spans="1:19" s="4" customFormat="1" ht="90" customHeight="1" x14ac:dyDescent="0.25">
      <c r="A18" s="8"/>
      <c r="B18" s="16" t="s">
        <v>19</v>
      </c>
      <c r="C18" s="16" t="s">
        <v>104</v>
      </c>
      <c r="D18" s="16" t="s">
        <v>108</v>
      </c>
      <c r="E18" s="16" t="s">
        <v>124</v>
      </c>
      <c r="F18" s="16" t="s">
        <v>133</v>
      </c>
      <c r="G18" s="16" t="s">
        <v>141</v>
      </c>
      <c r="H18" s="16" t="s">
        <v>152</v>
      </c>
      <c r="I18" s="16" t="s">
        <v>126</v>
      </c>
      <c r="J18" s="16" t="s">
        <v>229</v>
      </c>
      <c r="K18" s="16" t="s">
        <v>231</v>
      </c>
      <c r="L18" s="16" t="s">
        <v>178</v>
      </c>
      <c r="M18" s="17">
        <v>7</v>
      </c>
      <c r="N18" s="18">
        <v>940</v>
      </c>
      <c r="O18" s="18">
        <f t="shared" si="0"/>
        <v>6580</v>
      </c>
      <c r="P18" s="19" t="s">
        <v>188</v>
      </c>
      <c r="Q18" s="19" t="s">
        <v>197</v>
      </c>
      <c r="R18" s="19" t="s">
        <v>209</v>
      </c>
      <c r="S18" s="19" t="s">
        <v>213</v>
      </c>
    </row>
    <row r="19" spans="1:19" s="4" customFormat="1" ht="90" customHeight="1" x14ac:dyDescent="0.25">
      <c r="A19" s="8"/>
      <c r="B19" s="16" t="s">
        <v>20</v>
      </c>
      <c r="C19" s="16" t="s">
        <v>104</v>
      </c>
      <c r="D19" s="16" t="s">
        <v>108</v>
      </c>
      <c r="E19" s="16" t="s">
        <v>124</v>
      </c>
      <c r="F19" s="16" t="s">
        <v>133</v>
      </c>
      <c r="G19" s="16" t="s">
        <v>141</v>
      </c>
      <c r="H19" s="16" t="s">
        <v>152</v>
      </c>
      <c r="I19" s="16" t="s">
        <v>126</v>
      </c>
      <c r="J19" s="16" t="s">
        <v>229</v>
      </c>
      <c r="K19" s="16" t="s">
        <v>231</v>
      </c>
      <c r="L19" s="16" t="s">
        <v>179</v>
      </c>
      <c r="M19" s="17">
        <v>3</v>
      </c>
      <c r="N19" s="18">
        <v>940</v>
      </c>
      <c r="O19" s="18">
        <f t="shared" si="0"/>
        <v>2820</v>
      </c>
      <c r="P19" s="19" t="s">
        <v>188</v>
      </c>
      <c r="Q19" s="19" t="s">
        <v>197</v>
      </c>
      <c r="R19" s="19" t="s">
        <v>209</v>
      </c>
      <c r="S19" s="19" t="s">
        <v>213</v>
      </c>
    </row>
    <row r="20" spans="1:19" s="4" customFormat="1" ht="90" customHeight="1" x14ac:dyDescent="0.25">
      <c r="A20" s="8"/>
      <c r="B20" s="16" t="s">
        <v>21</v>
      </c>
      <c r="C20" s="16" t="s">
        <v>104</v>
      </c>
      <c r="D20" s="16" t="s">
        <v>109</v>
      </c>
      <c r="E20" s="16" t="s">
        <v>125</v>
      </c>
      <c r="F20" s="16" t="s">
        <v>134</v>
      </c>
      <c r="G20" s="16" t="s">
        <v>142</v>
      </c>
      <c r="H20" s="16" t="s">
        <v>153</v>
      </c>
      <c r="I20" s="16" t="s">
        <v>169</v>
      </c>
      <c r="J20" s="16" t="s">
        <v>229</v>
      </c>
      <c r="K20" s="16" t="s">
        <v>231</v>
      </c>
      <c r="L20" s="16" t="s">
        <v>175</v>
      </c>
      <c r="M20" s="17">
        <v>5</v>
      </c>
      <c r="N20" s="18">
        <v>870</v>
      </c>
      <c r="O20" s="18">
        <f t="shared" si="0"/>
        <v>4350</v>
      </c>
      <c r="P20" s="19" t="s">
        <v>191</v>
      </c>
      <c r="Q20" s="19" t="s">
        <v>198</v>
      </c>
      <c r="R20" s="19" t="s">
        <v>209</v>
      </c>
      <c r="S20" s="19" t="s">
        <v>213</v>
      </c>
    </row>
    <row r="21" spans="1:19" s="4" customFormat="1" ht="90" customHeight="1" x14ac:dyDescent="0.25">
      <c r="A21" s="8"/>
      <c r="B21" s="16" t="s">
        <v>22</v>
      </c>
      <c r="C21" s="16" t="s">
        <v>104</v>
      </c>
      <c r="D21" s="16" t="s">
        <v>109</v>
      </c>
      <c r="E21" s="16" t="s">
        <v>125</v>
      </c>
      <c r="F21" s="16" t="s">
        <v>134</v>
      </c>
      <c r="G21" s="16" t="s">
        <v>142</v>
      </c>
      <c r="H21" s="16" t="s">
        <v>153</v>
      </c>
      <c r="I21" s="16" t="s">
        <v>169</v>
      </c>
      <c r="J21" s="16" t="s">
        <v>229</v>
      </c>
      <c r="K21" s="16" t="s">
        <v>231</v>
      </c>
      <c r="L21" s="16" t="s">
        <v>176</v>
      </c>
      <c r="M21" s="17">
        <v>9</v>
      </c>
      <c r="N21" s="18">
        <v>870</v>
      </c>
      <c r="O21" s="18">
        <f t="shared" si="0"/>
        <v>7830</v>
      </c>
      <c r="P21" s="19" t="s">
        <v>191</v>
      </c>
      <c r="Q21" s="19" t="s">
        <v>198</v>
      </c>
      <c r="R21" s="19" t="s">
        <v>209</v>
      </c>
      <c r="S21" s="19" t="s">
        <v>213</v>
      </c>
    </row>
    <row r="22" spans="1:19" s="4" customFormat="1" ht="90" customHeight="1" x14ac:dyDescent="0.25">
      <c r="A22" s="8"/>
      <c r="B22" s="16" t="s">
        <v>23</v>
      </c>
      <c r="C22" s="16" t="s">
        <v>104</v>
      </c>
      <c r="D22" s="16" t="s">
        <v>109</v>
      </c>
      <c r="E22" s="16" t="s">
        <v>125</v>
      </c>
      <c r="F22" s="16" t="s">
        <v>134</v>
      </c>
      <c r="G22" s="16" t="s">
        <v>142</v>
      </c>
      <c r="H22" s="16" t="s">
        <v>153</v>
      </c>
      <c r="I22" s="16" t="s">
        <v>169</v>
      </c>
      <c r="J22" s="16" t="s">
        <v>229</v>
      </c>
      <c r="K22" s="16" t="s">
        <v>231</v>
      </c>
      <c r="L22" s="16" t="s">
        <v>177</v>
      </c>
      <c r="M22" s="17">
        <v>8</v>
      </c>
      <c r="N22" s="18">
        <v>870</v>
      </c>
      <c r="O22" s="18">
        <f t="shared" si="0"/>
        <v>6960</v>
      </c>
      <c r="P22" s="19" t="s">
        <v>191</v>
      </c>
      <c r="Q22" s="19" t="s">
        <v>198</v>
      </c>
      <c r="R22" s="19" t="s">
        <v>209</v>
      </c>
      <c r="S22" s="19" t="s">
        <v>213</v>
      </c>
    </row>
    <row r="23" spans="1:19" s="4" customFormat="1" ht="90" customHeight="1" x14ac:dyDescent="0.25">
      <c r="A23" s="8"/>
      <c r="B23" s="16" t="s">
        <v>24</v>
      </c>
      <c r="C23" s="16" t="s">
        <v>104</v>
      </c>
      <c r="D23" s="16" t="s">
        <v>109</v>
      </c>
      <c r="E23" s="16" t="s">
        <v>125</v>
      </c>
      <c r="F23" s="16" t="s">
        <v>134</v>
      </c>
      <c r="G23" s="16" t="s">
        <v>142</v>
      </c>
      <c r="H23" s="16" t="s">
        <v>153</v>
      </c>
      <c r="I23" s="16" t="s">
        <v>169</v>
      </c>
      <c r="J23" s="16" t="s">
        <v>229</v>
      </c>
      <c r="K23" s="16" t="s">
        <v>231</v>
      </c>
      <c r="L23" s="16" t="s">
        <v>178</v>
      </c>
      <c r="M23" s="17">
        <v>5</v>
      </c>
      <c r="N23" s="18">
        <v>870</v>
      </c>
      <c r="O23" s="18">
        <f t="shared" si="0"/>
        <v>4350</v>
      </c>
      <c r="P23" s="19" t="s">
        <v>191</v>
      </c>
      <c r="Q23" s="19" t="s">
        <v>198</v>
      </c>
      <c r="R23" s="19" t="s">
        <v>209</v>
      </c>
      <c r="S23" s="19" t="s">
        <v>213</v>
      </c>
    </row>
    <row r="24" spans="1:19" s="4" customFormat="1" ht="90" customHeight="1" x14ac:dyDescent="0.25">
      <c r="A24" s="8"/>
      <c r="B24" s="16" t="s">
        <v>25</v>
      </c>
      <c r="C24" s="16" t="s">
        <v>104</v>
      </c>
      <c r="D24" s="16" t="s">
        <v>110</v>
      </c>
      <c r="E24" s="16" t="s">
        <v>126</v>
      </c>
      <c r="F24" s="16" t="s">
        <v>135</v>
      </c>
      <c r="G24" s="16" t="s">
        <v>143</v>
      </c>
      <c r="H24" s="16" t="s">
        <v>154</v>
      </c>
      <c r="I24" s="16" t="s">
        <v>126</v>
      </c>
      <c r="J24" s="16" t="s">
        <v>229</v>
      </c>
      <c r="K24" s="16" t="s">
        <v>231</v>
      </c>
      <c r="L24" s="16" t="s">
        <v>176</v>
      </c>
      <c r="M24" s="17">
        <v>5</v>
      </c>
      <c r="N24" s="18">
        <v>1350</v>
      </c>
      <c r="O24" s="18">
        <f t="shared" si="0"/>
        <v>6750</v>
      </c>
      <c r="P24" s="19" t="s">
        <v>192</v>
      </c>
      <c r="Q24" s="19" t="s">
        <v>199</v>
      </c>
      <c r="R24" s="19" t="s">
        <v>209</v>
      </c>
      <c r="S24" s="19" t="s">
        <v>213</v>
      </c>
    </row>
    <row r="25" spans="1:19" s="4" customFormat="1" ht="90" customHeight="1" x14ac:dyDescent="0.25">
      <c r="A25" s="8"/>
      <c r="B25" s="16" t="s">
        <v>26</v>
      </c>
      <c r="C25" s="16" t="s">
        <v>104</v>
      </c>
      <c r="D25" s="16" t="s">
        <v>110</v>
      </c>
      <c r="E25" s="16" t="s">
        <v>126</v>
      </c>
      <c r="F25" s="16" t="s">
        <v>135</v>
      </c>
      <c r="G25" s="16" t="s">
        <v>143</v>
      </c>
      <c r="H25" s="16" t="s">
        <v>154</v>
      </c>
      <c r="I25" s="16" t="s">
        <v>126</v>
      </c>
      <c r="J25" s="16" t="s">
        <v>229</v>
      </c>
      <c r="K25" s="16" t="s">
        <v>231</v>
      </c>
      <c r="L25" s="16" t="s">
        <v>177</v>
      </c>
      <c r="M25" s="17">
        <v>7</v>
      </c>
      <c r="N25" s="18">
        <v>1350</v>
      </c>
      <c r="O25" s="18">
        <f t="shared" si="0"/>
        <v>9450</v>
      </c>
      <c r="P25" s="19" t="s">
        <v>192</v>
      </c>
      <c r="Q25" s="19" t="s">
        <v>199</v>
      </c>
      <c r="R25" s="19" t="s">
        <v>209</v>
      </c>
      <c r="S25" s="19" t="s">
        <v>213</v>
      </c>
    </row>
    <row r="26" spans="1:19" s="4" customFormat="1" ht="90" customHeight="1" x14ac:dyDescent="0.25">
      <c r="A26" s="8"/>
      <c r="B26" s="16" t="s">
        <v>27</v>
      </c>
      <c r="C26" s="16" t="s">
        <v>104</v>
      </c>
      <c r="D26" s="16" t="s">
        <v>110</v>
      </c>
      <c r="E26" s="16" t="s">
        <v>126</v>
      </c>
      <c r="F26" s="16" t="s">
        <v>135</v>
      </c>
      <c r="G26" s="16" t="s">
        <v>143</v>
      </c>
      <c r="H26" s="16" t="s">
        <v>154</v>
      </c>
      <c r="I26" s="16" t="s">
        <v>126</v>
      </c>
      <c r="J26" s="16" t="s">
        <v>229</v>
      </c>
      <c r="K26" s="16" t="s">
        <v>231</v>
      </c>
      <c r="L26" s="16" t="s">
        <v>178</v>
      </c>
      <c r="M26" s="17">
        <v>7</v>
      </c>
      <c r="N26" s="18">
        <v>1350</v>
      </c>
      <c r="O26" s="18">
        <f t="shared" si="0"/>
        <v>9450</v>
      </c>
      <c r="P26" s="19" t="s">
        <v>192</v>
      </c>
      <c r="Q26" s="19" t="s">
        <v>199</v>
      </c>
      <c r="R26" s="19" t="s">
        <v>209</v>
      </c>
      <c r="S26" s="19" t="s">
        <v>213</v>
      </c>
    </row>
    <row r="27" spans="1:19" s="4" customFormat="1" ht="90" customHeight="1" x14ac:dyDescent="0.25">
      <c r="A27" s="8"/>
      <c r="B27" s="16" t="s">
        <v>28</v>
      </c>
      <c r="C27" s="16" t="s">
        <v>104</v>
      </c>
      <c r="D27" s="16" t="s">
        <v>110</v>
      </c>
      <c r="E27" s="16" t="s">
        <v>126</v>
      </c>
      <c r="F27" s="16" t="s">
        <v>135</v>
      </c>
      <c r="G27" s="16" t="s">
        <v>143</v>
      </c>
      <c r="H27" s="16" t="s">
        <v>154</v>
      </c>
      <c r="I27" s="16" t="s">
        <v>126</v>
      </c>
      <c r="J27" s="16" t="s">
        <v>229</v>
      </c>
      <c r="K27" s="16" t="s">
        <v>231</v>
      </c>
      <c r="L27" s="16" t="s">
        <v>179</v>
      </c>
      <c r="M27" s="17">
        <v>5</v>
      </c>
      <c r="N27" s="18">
        <v>1350</v>
      </c>
      <c r="O27" s="18">
        <f t="shared" si="0"/>
        <v>6750</v>
      </c>
      <c r="P27" s="19" t="s">
        <v>192</v>
      </c>
      <c r="Q27" s="19" t="s">
        <v>199</v>
      </c>
      <c r="R27" s="19" t="s">
        <v>209</v>
      </c>
      <c r="S27" s="19" t="s">
        <v>213</v>
      </c>
    </row>
    <row r="28" spans="1:19" s="4" customFormat="1" ht="90" customHeight="1" x14ac:dyDescent="0.25">
      <c r="A28" s="8"/>
      <c r="B28" s="16" t="s">
        <v>29</v>
      </c>
      <c r="C28" s="16" t="s">
        <v>104</v>
      </c>
      <c r="D28" s="16" t="s">
        <v>111</v>
      </c>
      <c r="E28" s="16" t="s">
        <v>127</v>
      </c>
      <c r="F28" s="16" t="s">
        <v>135</v>
      </c>
      <c r="G28" s="16" t="s">
        <v>143</v>
      </c>
      <c r="H28" s="16" t="s">
        <v>155</v>
      </c>
      <c r="I28" s="16" t="s">
        <v>127</v>
      </c>
      <c r="J28" s="16" t="s">
        <v>229</v>
      </c>
      <c r="K28" s="16" t="s">
        <v>231</v>
      </c>
      <c r="L28" s="16" t="s">
        <v>176</v>
      </c>
      <c r="M28" s="17">
        <v>9</v>
      </c>
      <c r="N28" s="18">
        <v>1200</v>
      </c>
      <c r="O28" s="18">
        <f t="shared" si="0"/>
        <v>10800</v>
      </c>
      <c r="P28" s="19" t="s">
        <v>188</v>
      </c>
      <c r="Q28" s="19" t="s">
        <v>200</v>
      </c>
      <c r="R28" s="19" t="s">
        <v>209</v>
      </c>
      <c r="S28" s="19" t="s">
        <v>214</v>
      </c>
    </row>
    <row r="29" spans="1:19" s="4" customFormat="1" ht="90" customHeight="1" x14ac:dyDescent="0.25">
      <c r="A29" s="8"/>
      <c r="B29" s="16" t="s">
        <v>30</v>
      </c>
      <c r="C29" s="16" t="s">
        <v>104</v>
      </c>
      <c r="D29" s="16" t="s">
        <v>111</v>
      </c>
      <c r="E29" s="16" t="s">
        <v>127</v>
      </c>
      <c r="F29" s="16" t="s">
        <v>135</v>
      </c>
      <c r="G29" s="16" t="s">
        <v>143</v>
      </c>
      <c r="H29" s="16" t="s">
        <v>155</v>
      </c>
      <c r="I29" s="16" t="s">
        <v>127</v>
      </c>
      <c r="J29" s="16" t="s">
        <v>229</v>
      </c>
      <c r="K29" s="16" t="s">
        <v>231</v>
      </c>
      <c r="L29" s="16" t="s">
        <v>177</v>
      </c>
      <c r="M29" s="17">
        <v>17</v>
      </c>
      <c r="N29" s="18">
        <v>1200</v>
      </c>
      <c r="O29" s="18">
        <f t="shared" si="0"/>
        <v>20400</v>
      </c>
      <c r="P29" s="19" t="s">
        <v>188</v>
      </c>
      <c r="Q29" s="19" t="s">
        <v>200</v>
      </c>
      <c r="R29" s="19" t="s">
        <v>209</v>
      </c>
      <c r="S29" s="19" t="s">
        <v>214</v>
      </c>
    </row>
    <row r="30" spans="1:19" s="4" customFormat="1" ht="90" customHeight="1" x14ac:dyDescent="0.25">
      <c r="A30" s="8"/>
      <c r="B30" s="16" t="s">
        <v>31</v>
      </c>
      <c r="C30" s="16" t="s">
        <v>104</v>
      </c>
      <c r="D30" s="16" t="s">
        <v>111</v>
      </c>
      <c r="E30" s="16" t="s">
        <v>127</v>
      </c>
      <c r="F30" s="16" t="s">
        <v>135</v>
      </c>
      <c r="G30" s="16" t="s">
        <v>143</v>
      </c>
      <c r="H30" s="16" t="s">
        <v>155</v>
      </c>
      <c r="I30" s="16" t="s">
        <v>127</v>
      </c>
      <c r="J30" s="16" t="s">
        <v>229</v>
      </c>
      <c r="K30" s="16" t="s">
        <v>231</v>
      </c>
      <c r="L30" s="16" t="s">
        <v>178</v>
      </c>
      <c r="M30" s="17">
        <v>18</v>
      </c>
      <c r="N30" s="18">
        <v>1200</v>
      </c>
      <c r="O30" s="18">
        <f t="shared" si="0"/>
        <v>21600</v>
      </c>
      <c r="P30" s="19" t="s">
        <v>188</v>
      </c>
      <c r="Q30" s="19" t="s">
        <v>200</v>
      </c>
      <c r="R30" s="19" t="s">
        <v>209</v>
      </c>
      <c r="S30" s="19" t="s">
        <v>214</v>
      </c>
    </row>
    <row r="31" spans="1:19" s="4" customFormat="1" ht="90" customHeight="1" x14ac:dyDescent="0.25">
      <c r="A31" s="8"/>
      <c r="B31" s="16" t="s">
        <v>32</v>
      </c>
      <c r="C31" s="16" t="s">
        <v>104</v>
      </c>
      <c r="D31" s="16" t="s">
        <v>111</v>
      </c>
      <c r="E31" s="16" t="s">
        <v>127</v>
      </c>
      <c r="F31" s="16" t="s">
        <v>135</v>
      </c>
      <c r="G31" s="16" t="s">
        <v>143</v>
      </c>
      <c r="H31" s="16" t="s">
        <v>155</v>
      </c>
      <c r="I31" s="16" t="s">
        <v>127</v>
      </c>
      <c r="J31" s="16" t="s">
        <v>229</v>
      </c>
      <c r="K31" s="16" t="s">
        <v>231</v>
      </c>
      <c r="L31" s="16" t="s">
        <v>179</v>
      </c>
      <c r="M31" s="17">
        <v>10</v>
      </c>
      <c r="N31" s="18">
        <v>1200</v>
      </c>
      <c r="O31" s="18">
        <f t="shared" si="0"/>
        <v>12000</v>
      </c>
      <c r="P31" s="19" t="s">
        <v>188</v>
      </c>
      <c r="Q31" s="19" t="s">
        <v>200</v>
      </c>
      <c r="R31" s="19" t="s">
        <v>209</v>
      </c>
      <c r="S31" s="19" t="s">
        <v>214</v>
      </c>
    </row>
    <row r="32" spans="1:19" s="4" customFormat="1" ht="90" customHeight="1" x14ac:dyDescent="0.25">
      <c r="A32" s="8"/>
      <c r="B32" s="16" t="s">
        <v>33</v>
      </c>
      <c r="C32" s="16" t="s">
        <v>104</v>
      </c>
      <c r="D32" s="16" t="s">
        <v>112</v>
      </c>
      <c r="E32" s="16" t="s">
        <v>124</v>
      </c>
      <c r="F32" s="16" t="s">
        <v>132</v>
      </c>
      <c r="G32" s="16" t="s">
        <v>140</v>
      </c>
      <c r="H32" s="16" t="s">
        <v>156</v>
      </c>
      <c r="I32" s="16" t="s">
        <v>126</v>
      </c>
      <c r="J32" s="16" t="s">
        <v>229</v>
      </c>
      <c r="K32" s="16" t="s">
        <v>231</v>
      </c>
      <c r="L32" s="16" t="s">
        <v>176</v>
      </c>
      <c r="M32" s="17">
        <v>50</v>
      </c>
      <c r="N32" s="18">
        <v>1320</v>
      </c>
      <c r="O32" s="18">
        <f t="shared" si="0"/>
        <v>66000</v>
      </c>
      <c r="P32" s="19" t="s">
        <v>190</v>
      </c>
      <c r="Q32" s="19" t="s">
        <v>201</v>
      </c>
      <c r="R32" s="19" t="s">
        <v>209</v>
      </c>
      <c r="S32" s="19" t="s">
        <v>213</v>
      </c>
    </row>
    <row r="33" spans="1:19" s="4" customFormat="1" ht="90" customHeight="1" x14ac:dyDescent="0.25">
      <c r="A33" s="8"/>
      <c r="B33" s="16" t="s">
        <v>34</v>
      </c>
      <c r="C33" s="16" t="s">
        <v>104</v>
      </c>
      <c r="D33" s="16" t="s">
        <v>112</v>
      </c>
      <c r="E33" s="16" t="s">
        <v>124</v>
      </c>
      <c r="F33" s="16" t="s">
        <v>132</v>
      </c>
      <c r="G33" s="16" t="s">
        <v>140</v>
      </c>
      <c r="H33" s="16" t="s">
        <v>156</v>
      </c>
      <c r="I33" s="16" t="s">
        <v>126</v>
      </c>
      <c r="J33" s="16" t="s">
        <v>229</v>
      </c>
      <c r="K33" s="16" t="s">
        <v>231</v>
      </c>
      <c r="L33" s="16" t="s">
        <v>177</v>
      </c>
      <c r="M33" s="17">
        <v>40</v>
      </c>
      <c r="N33" s="18">
        <v>1320</v>
      </c>
      <c r="O33" s="18">
        <f t="shared" si="0"/>
        <v>52800</v>
      </c>
      <c r="P33" s="19" t="s">
        <v>190</v>
      </c>
      <c r="Q33" s="19" t="s">
        <v>201</v>
      </c>
      <c r="R33" s="19" t="s">
        <v>209</v>
      </c>
      <c r="S33" s="19" t="s">
        <v>213</v>
      </c>
    </row>
    <row r="34" spans="1:19" s="4" customFormat="1" ht="90" customHeight="1" x14ac:dyDescent="0.25">
      <c r="A34" s="8"/>
      <c r="B34" s="16" t="s">
        <v>35</v>
      </c>
      <c r="C34" s="16" t="s">
        <v>104</v>
      </c>
      <c r="D34" s="16" t="s">
        <v>112</v>
      </c>
      <c r="E34" s="16" t="s">
        <v>124</v>
      </c>
      <c r="F34" s="16" t="s">
        <v>132</v>
      </c>
      <c r="G34" s="16" t="s">
        <v>140</v>
      </c>
      <c r="H34" s="16" t="s">
        <v>156</v>
      </c>
      <c r="I34" s="16" t="s">
        <v>126</v>
      </c>
      <c r="J34" s="16" t="s">
        <v>229</v>
      </c>
      <c r="K34" s="16" t="s">
        <v>231</v>
      </c>
      <c r="L34" s="16" t="s">
        <v>178</v>
      </c>
      <c r="M34" s="17">
        <v>70</v>
      </c>
      <c r="N34" s="18">
        <v>1320</v>
      </c>
      <c r="O34" s="18">
        <f t="shared" si="0"/>
        <v>92400</v>
      </c>
      <c r="P34" s="19" t="s">
        <v>190</v>
      </c>
      <c r="Q34" s="19" t="s">
        <v>201</v>
      </c>
      <c r="R34" s="19" t="s">
        <v>209</v>
      </c>
      <c r="S34" s="19" t="s">
        <v>213</v>
      </c>
    </row>
    <row r="35" spans="1:19" s="4" customFormat="1" ht="90" customHeight="1" x14ac:dyDescent="0.25">
      <c r="A35" s="8"/>
      <c r="B35" s="16" t="s">
        <v>36</v>
      </c>
      <c r="C35" s="16" t="s">
        <v>104</v>
      </c>
      <c r="D35" s="16" t="s">
        <v>112</v>
      </c>
      <c r="E35" s="16" t="s">
        <v>124</v>
      </c>
      <c r="F35" s="16" t="s">
        <v>132</v>
      </c>
      <c r="G35" s="16" t="s">
        <v>140</v>
      </c>
      <c r="H35" s="16" t="s">
        <v>156</v>
      </c>
      <c r="I35" s="16" t="s">
        <v>126</v>
      </c>
      <c r="J35" s="16" t="s">
        <v>229</v>
      </c>
      <c r="K35" s="16" t="s">
        <v>231</v>
      </c>
      <c r="L35" s="16" t="s">
        <v>179</v>
      </c>
      <c r="M35" s="17">
        <v>49</v>
      </c>
      <c r="N35" s="18">
        <v>1320</v>
      </c>
      <c r="O35" s="18">
        <f t="shared" si="0"/>
        <v>64680</v>
      </c>
      <c r="P35" s="19" t="s">
        <v>190</v>
      </c>
      <c r="Q35" s="19" t="s">
        <v>201</v>
      </c>
      <c r="R35" s="19" t="s">
        <v>209</v>
      </c>
      <c r="S35" s="19" t="s">
        <v>213</v>
      </c>
    </row>
    <row r="36" spans="1:19" s="4" customFormat="1" ht="90" customHeight="1" x14ac:dyDescent="0.25">
      <c r="A36" s="8"/>
      <c r="B36" s="16" t="s">
        <v>37</v>
      </c>
      <c r="C36" s="16" t="s">
        <v>104</v>
      </c>
      <c r="D36" s="16" t="s">
        <v>112</v>
      </c>
      <c r="E36" s="16" t="s">
        <v>124</v>
      </c>
      <c r="F36" s="16" t="s">
        <v>132</v>
      </c>
      <c r="G36" s="16" t="s">
        <v>140</v>
      </c>
      <c r="H36" s="16" t="s">
        <v>156</v>
      </c>
      <c r="I36" s="16" t="s">
        <v>126</v>
      </c>
      <c r="J36" s="16" t="s">
        <v>229</v>
      </c>
      <c r="K36" s="16" t="s">
        <v>231</v>
      </c>
      <c r="L36" s="16" t="s">
        <v>183</v>
      </c>
      <c r="M36" s="17">
        <v>40</v>
      </c>
      <c r="N36" s="18">
        <v>1320</v>
      </c>
      <c r="O36" s="18">
        <f t="shared" si="0"/>
        <v>52800</v>
      </c>
      <c r="P36" s="19" t="s">
        <v>190</v>
      </c>
      <c r="Q36" s="19" t="s">
        <v>201</v>
      </c>
      <c r="R36" s="19" t="s">
        <v>209</v>
      </c>
      <c r="S36" s="19" t="s">
        <v>213</v>
      </c>
    </row>
    <row r="37" spans="1:19" s="4" customFormat="1" ht="90" customHeight="1" x14ac:dyDescent="0.25">
      <c r="A37" s="8"/>
      <c r="B37" s="16" t="s">
        <v>38</v>
      </c>
      <c r="C37" s="16" t="s">
        <v>104</v>
      </c>
      <c r="D37" s="16" t="s">
        <v>113</v>
      </c>
      <c r="E37" s="16" t="s">
        <v>124</v>
      </c>
      <c r="F37" s="16" t="s">
        <v>132</v>
      </c>
      <c r="G37" s="16" t="s">
        <v>140</v>
      </c>
      <c r="H37" s="16" t="s">
        <v>157</v>
      </c>
      <c r="I37" s="16" t="s">
        <v>168</v>
      </c>
      <c r="J37" s="16" t="s">
        <v>229</v>
      </c>
      <c r="K37" s="16" t="s">
        <v>231</v>
      </c>
      <c r="L37" s="16" t="s">
        <v>175</v>
      </c>
      <c r="M37" s="17">
        <v>40</v>
      </c>
      <c r="N37" s="18">
        <v>1640</v>
      </c>
      <c r="O37" s="18">
        <f t="shared" si="0"/>
        <v>65600</v>
      </c>
      <c r="P37" s="19" t="s">
        <v>193</v>
      </c>
      <c r="Q37" s="19" t="s">
        <v>202</v>
      </c>
      <c r="R37" s="19" t="s">
        <v>209</v>
      </c>
      <c r="S37" s="19" t="s">
        <v>213</v>
      </c>
    </row>
    <row r="38" spans="1:19" s="4" customFormat="1" ht="90" customHeight="1" x14ac:dyDescent="0.25">
      <c r="A38" s="8"/>
      <c r="B38" s="16" t="s">
        <v>39</v>
      </c>
      <c r="C38" s="16" t="s">
        <v>104</v>
      </c>
      <c r="D38" s="16" t="s">
        <v>113</v>
      </c>
      <c r="E38" s="16" t="s">
        <v>124</v>
      </c>
      <c r="F38" s="16" t="s">
        <v>132</v>
      </c>
      <c r="G38" s="16" t="s">
        <v>140</v>
      </c>
      <c r="H38" s="16" t="s">
        <v>157</v>
      </c>
      <c r="I38" s="16" t="s">
        <v>168</v>
      </c>
      <c r="J38" s="16" t="s">
        <v>229</v>
      </c>
      <c r="K38" s="16" t="s">
        <v>231</v>
      </c>
      <c r="L38" s="16" t="s">
        <v>176</v>
      </c>
      <c r="M38" s="17">
        <v>40</v>
      </c>
      <c r="N38" s="18">
        <v>1640</v>
      </c>
      <c r="O38" s="18">
        <f t="shared" si="0"/>
        <v>65600</v>
      </c>
      <c r="P38" s="19" t="s">
        <v>193</v>
      </c>
      <c r="Q38" s="19" t="s">
        <v>202</v>
      </c>
      <c r="R38" s="19" t="s">
        <v>209</v>
      </c>
      <c r="S38" s="19" t="s">
        <v>213</v>
      </c>
    </row>
    <row r="39" spans="1:19" s="4" customFormat="1" ht="90" customHeight="1" x14ac:dyDescent="0.25">
      <c r="A39" s="8"/>
      <c r="B39" s="16" t="s">
        <v>40</v>
      </c>
      <c r="C39" s="16" t="s">
        <v>104</v>
      </c>
      <c r="D39" s="16" t="s">
        <v>113</v>
      </c>
      <c r="E39" s="16" t="s">
        <v>124</v>
      </c>
      <c r="F39" s="16" t="s">
        <v>132</v>
      </c>
      <c r="G39" s="16" t="s">
        <v>140</v>
      </c>
      <c r="H39" s="16" t="s">
        <v>157</v>
      </c>
      <c r="I39" s="16" t="s">
        <v>168</v>
      </c>
      <c r="J39" s="16" t="s">
        <v>229</v>
      </c>
      <c r="K39" s="16" t="s">
        <v>231</v>
      </c>
      <c r="L39" s="16" t="s">
        <v>177</v>
      </c>
      <c r="M39" s="17">
        <v>50</v>
      </c>
      <c r="N39" s="18">
        <v>1640</v>
      </c>
      <c r="O39" s="18">
        <f t="shared" si="0"/>
        <v>82000</v>
      </c>
      <c r="P39" s="19" t="s">
        <v>193</v>
      </c>
      <c r="Q39" s="19" t="s">
        <v>202</v>
      </c>
      <c r="R39" s="19" t="s">
        <v>209</v>
      </c>
      <c r="S39" s="19" t="s">
        <v>213</v>
      </c>
    </row>
    <row r="40" spans="1:19" s="4" customFormat="1" ht="90" customHeight="1" x14ac:dyDescent="0.25">
      <c r="A40" s="8"/>
      <c r="B40" s="16" t="s">
        <v>41</v>
      </c>
      <c r="C40" s="16" t="s">
        <v>104</v>
      </c>
      <c r="D40" s="16" t="s">
        <v>113</v>
      </c>
      <c r="E40" s="16" t="s">
        <v>124</v>
      </c>
      <c r="F40" s="16" t="s">
        <v>132</v>
      </c>
      <c r="G40" s="16" t="s">
        <v>140</v>
      </c>
      <c r="H40" s="16" t="s">
        <v>157</v>
      </c>
      <c r="I40" s="16" t="s">
        <v>168</v>
      </c>
      <c r="J40" s="16" t="s">
        <v>229</v>
      </c>
      <c r="K40" s="16" t="s">
        <v>231</v>
      </c>
      <c r="L40" s="16" t="s">
        <v>178</v>
      </c>
      <c r="M40" s="17">
        <v>59</v>
      </c>
      <c r="N40" s="18">
        <v>1640</v>
      </c>
      <c r="O40" s="18">
        <f t="shared" si="0"/>
        <v>96760</v>
      </c>
      <c r="P40" s="19" t="s">
        <v>193</v>
      </c>
      <c r="Q40" s="19" t="s">
        <v>202</v>
      </c>
      <c r="R40" s="19" t="s">
        <v>209</v>
      </c>
      <c r="S40" s="19" t="s">
        <v>213</v>
      </c>
    </row>
    <row r="41" spans="1:19" s="4" customFormat="1" ht="90" customHeight="1" x14ac:dyDescent="0.25">
      <c r="A41" s="8"/>
      <c r="B41" s="16" t="s">
        <v>42</v>
      </c>
      <c r="C41" s="16" t="s">
        <v>104</v>
      </c>
      <c r="D41" s="16" t="s">
        <v>113</v>
      </c>
      <c r="E41" s="16" t="s">
        <v>124</v>
      </c>
      <c r="F41" s="16" t="s">
        <v>132</v>
      </c>
      <c r="G41" s="16" t="s">
        <v>140</v>
      </c>
      <c r="H41" s="16" t="s">
        <v>157</v>
      </c>
      <c r="I41" s="16" t="s">
        <v>168</v>
      </c>
      <c r="J41" s="16" t="s">
        <v>229</v>
      </c>
      <c r="K41" s="16" t="s">
        <v>231</v>
      </c>
      <c r="L41" s="16" t="s">
        <v>179</v>
      </c>
      <c r="M41" s="17">
        <v>39</v>
      </c>
      <c r="N41" s="18">
        <v>1640</v>
      </c>
      <c r="O41" s="18">
        <f t="shared" si="0"/>
        <v>63960</v>
      </c>
      <c r="P41" s="19" t="s">
        <v>193</v>
      </c>
      <c r="Q41" s="19" t="s">
        <v>202</v>
      </c>
      <c r="R41" s="19" t="s">
        <v>209</v>
      </c>
      <c r="S41" s="19" t="s">
        <v>213</v>
      </c>
    </row>
    <row r="42" spans="1:19" s="4" customFormat="1" ht="90" customHeight="1" x14ac:dyDescent="0.25">
      <c r="A42" s="8"/>
      <c r="B42" s="16" t="s">
        <v>43</v>
      </c>
      <c r="C42" s="16" t="s">
        <v>104</v>
      </c>
      <c r="D42" s="16" t="s">
        <v>113</v>
      </c>
      <c r="E42" s="16" t="s">
        <v>124</v>
      </c>
      <c r="F42" s="16" t="s">
        <v>132</v>
      </c>
      <c r="G42" s="16" t="s">
        <v>140</v>
      </c>
      <c r="H42" s="16" t="s">
        <v>157</v>
      </c>
      <c r="I42" s="16" t="s">
        <v>168</v>
      </c>
      <c r="J42" s="16" t="s">
        <v>229</v>
      </c>
      <c r="K42" s="16" t="s">
        <v>231</v>
      </c>
      <c r="L42" s="16" t="s">
        <v>183</v>
      </c>
      <c r="M42" s="17">
        <v>40</v>
      </c>
      <c r="N42" s="18">
        <v>1640</v>
      </c>
      <c r="O42" s="18">
        <f t="shared" si="0"/>
        <v>65600</v>
      </c>
      <c r="P42" s="19" t="s">
        <v>193</v>
      </c>
      <c r="Q42" s="19" t="s">
        <v>202</v>
      </c>
      <c r="R42" s="19" t="s">
        <v>209</v>
      </c>
      <c r="S42" s="19" t="s">
        <v>213</v>
      </c>
    </row>
    <row r="43" spans="1:19" s="4" customFormat="1" ht="90" customHeight="1" x14ac:dyDescent="0.25">
      <c r="A43" s="8"/>
      <c r="B43" s="16" t="s">
        <v>44</v>
      </c>
      <c r="C43" s="16" t="s">
        <v>104</v>
      </c>
      <c r="D43" s="16" t="s">
        <v>114</v>
      </c>
      <c r="E43" s="16" t="s">
        <v>122</v>
      </c>
      <c r="F43" s="16" t="s">
        <v>132</v>
      </c>
      <c r="G43" s="16" t="s">
        <v>140</v>
      </c>
      <c r="H43" s="16" t="s">
        <v>158</v>
      </c>
      <c r="I43" s="16" t="s">
        <v>166</v>
      </c>
      <c r="J43" s="16" t="s">
        <v>229</v>
      </c>
      <c r="K43" s="16" t="s">
        <v>231</v>
      </c>
      <c r="L43" s="16" t="s">
        <v>175</v>
      </c>
      <c r="M43" s="17">
        <v>30</v>
      </c>
      <c r="N43" s="18">
        <v>2650</v>
      </c>
      <c r="O43" s="18">
        <f t="shared" si="0"/>
        <v>79500</v>
      </c>
      <c r="P43" s="19" t="s">
        <v>188</v>
      </c>
      <c r="Q43" s="19" t="s">
        <v>202</v>
      </c>
      <c r="R43" s="19" t="s">
        <v>209</v>
      </c>
      <c r="S43" s="19" t="s">
        <v>213</v>
      </c>
    </row>
    <row r="44" spans="1:19" s="4" customFormat="1" ht="90" customHeight="1" x14ac:dyDescent="0.25">
      <c r="A44" s="8"/>
      <c r="B44" s="16" t="s">
        <v>45</v>
      </c>
      <c r="C44" s="16" t="s">
        <v>104</v>
      </c>
      <c r="D44" s="16" t="s">
        <v>114</v>
      </c>
      <c r="E44" s="16" t="s">
        <v>122</v>
      </c>
      <c r="F44" s="16" t="s">
        <v>132</v>
      </c>
      <c r="G44" s="16" t="s">
        <v>140</v>
      </c>
      <c r="H44" s="16" t="s">
        <v>158</v>
      </c>
      <c r="I44" s="16" t="s">
        <v>166</v>
      </c>
      <c r="J44" s="16" t="s">
        <v>229</v>
      </c>
      <c r="K44" s="16" t="s">
        <v>231</v>
      </c>
      <c r="L44" s="16" t="s">
        <v>176</v>
      </c>
      <c r="M44" s="17">
        <v>39</v>
      </c>
      <c r="N44" s="18">
        <v>2650</v>
      </c>
      <c r="O44" s="18">
        <f t="shared" si="0"/>
        <v>103350</v>
      </c>
      <c r="P44" s="19" t="s">
        <v>188</v>
      </c>
      <c r="Q44" s="19" t="s">
        <v>202</v>
      </c>
      <c r="R44" s="19" t="s">
        <v>209</v>
      </c>
      <c r="S44" s="19" t="s">
        <v>213</v>
      </c>
    </row>
    <row r="45" spans="1:19" s="4" customFormat="1" ht="90" customHeight="1" x14ac:dyDescent="0.25">
      <c r="A45" s="8"/>
      <c r="B45" s="16" t="s">
        <v>46</v>
      </c>
      <c r="C45" s="16" t="s">
        <v>104</v>
      </c>
      <c r="D45" s="16" t="s">
        <v>114</v>
      </c>
      <c r="E45" s="16" t="s">
        <v>122</v>
      </c>
      <c r="F45" s="16" t="s">
        <v>132</v>
      </c>
      <c r="G45" s="16" t="s">
        <v>140</v>
      </c>
      <c r="H45" s="16" t="s">
        <v>158</v>
      </c>
      <c r="I45" s="16" t="s">
        <v>166</v>
      </c>
      <c r="J45" s="16" t="s">
        <v>229</v>
      </c>
      <c r="K45" s="16" t="s">
        <v>231</v>
      </c>
      <c r="L45" s="16" t="s">
        <v>177</v>
      </c>
      <c r="M45" s="17">
        <v>50</v>
      </c>
      <c r="N45" s="18">
        <v>2650</v>
      </c>
      <c r="O45" s="18">
        <f t="shared" si="0"/>
        <v>132500</v>
      </c>
      <c r="P45" s="19" t="s">
        <v>188</v>
      </c>
      <c r="Q45" s="19" t="s">
        <v>202</v>
      </c>
      <c r="R45" s="19" t="s">
        <v>209</v>
      </c>
      <c r="S45" s="19" t="s">
        <v>213</v>
      </c>
    </row>
    <row r="46" spans="1:19" s="4" customFormat="1" ht="90" customHeight="1" x14ac:dyDescent="0.25">
      <c r="A46" s="8"/>
      <c r="B46" s="16" t="s">
        <v>47</v>
      </c>
      <c r="C46" s="16" t="s">
        <v>104</v>
      </c>
      <c r="D46" s="16" t="s">
        <v>114</v>
      </c>
      <c r="E46" s="16" t="s">
        <v>122</v>
      </c>
      <c r="F46" s="16" t="s">
        <v>132</v>
      </c>
      <c r="G46" s="16" t="s">
        <v>140</v>
      </c>
      <c r="H46" s="16" t="s">
        <v>158</v>
      </c>
      <c r="I46" s="16" t="s">
        <v>166</v>
      </c>
      <c r="J46" s="16" t="s">
        <v>229</v>
      </c>
      <c r="K46" s="16" t="s">
        <v>231</v>
      </c>
      <c r="L46" s="16" t="s">
        <v>178</v>
      </c>
      <c r="M46" s="17">
        <v>60</v>
      </c>
      <c r="N46" s="18">
        <v>2650</v>
      </c>
      <c r="O46" s="18">
        <f t="shared" si="0"/>
        <v>159000</v>
      </c>
      <c r="P46" s="19" t="s">
        <v>188</v>
      </c>
      <c r="Q46" s="19" t="s">
        <v>202</v>
      </c>
      <c r="R46" s="19" t="s">
        <v>209</v>
      </c>
      <c r="S46" s="19" t="s">
        <v>213</v>
      </c>
    </row>
    <row r="47" spans="1:19" s="4" customFormat="1" ht="90" customHeight="1" x14ac:dyDescent="0.25">
      <c r="A47" s="8"/>
      <c r="B47" s="16" t="s">
        <v>48</v>
      </c>
      <c r="C47" s="16" t="s">
        <v>104</v>
      </c>
      <c r="D47" s="16" t="s">
        <v>114</v>
      </c>
      <c r="E47" s="16" t="s">
        <v>122</v>
      </c>
      <c r="F47" s="16" t="s">
        <v>132</v>
      </c>
      <c r="G47" s="16" t="s">
        <v>140</v>
      </c>
      <c r="H47" s="16" t="s">
        <v>158</v>
      </c>
      <c r="I47" s="16" t="s">
        <v>166</v>
      </c>
      <c r="J47" s="16" t="s">
        <v>229</v>
      </c>
      <c r="K47" s="16" t="s">
        <v>231</v>
      </c>
      <c r="L47" s="16" t="s">
        <v>179</v>
      </c>
      <c r="M47" s="17">
        <v>39</v>
      </c>
      <c r="N47" s="18">
        <v>2650</v>
      </c>
      <c r="O47" s="18">
        <f t="shared" si="0"/>
        <v>103350</v>
      </c>
      <c r="P47" s="19" t="s">
        <v>188</v>
      </c>
      <c r="Q47" s="19" t="s">
        <v>202</v>
      </c>
      <c r="R47" s="19" t="s">
        <v>209</v>
      </c>
      <c r="S47" s="19" t="s">
        <v>213</v>
      </c>
    </row>
    <row r="48" spans="1:19" s="4" customFormat="1" ht="90" customHeight="1" x14ac:dyDescent="0.25">
      <c r="A48" s="8"/>
      <c r="B48" s="16" t="s">
        <v>49</v>
      </c>
      <c r="C48" s="16" t="s">
        <v>104</v>
      </c>
      <c r="D48" s="16" t="s">
        <v>114</v>
      </c>
      <c r="E48" s="16" t="s">
        <v>122</v>
      </c>
      <c r="F48" s="16" t="s">
        <v>132</v>
      </c>
      <c r="G48" s="16" t="s">
        <v>140</v>
      </c>
      <c r="H48" s="16" t="s">
        <v>158</v>
      </c>
      <c r="I48" s="16" t="s">
        <v>166</v>
      </c>
      <c r="J48" s="16" t="s">
        <v>229</v>
      </c>
      <c r="K48" s="16" t="s">
        <v>231</v>
      </c>
      <c r="L48" s="16" t="s">
        <v>183</v>
      </c>
      <c r="M48" s="17">
        <v>30</v>
      </c>
      <c r="N48" s="18">
        <v>2650</v>
      </c>
      <c r="O48" s="18">
        <f t="shared" si="0"/>
        <v>79500</v>
      </c>
      <c r="P48" s="19" t="s">
        <v>188</v>
      </c>
      <c r="Q48" s="19" t="s">
        <v>202</v>
      </c>
      <c r="R48" s="19" t="s">
        <v>209</v>
      </c>
      <c r="S48" s="19" t="s">
        <v>213</v>
      </c>
    </row>
    <row r="49" spans="1:19" s="4" customFormat="1" ht="90" customHeight="1" x14ac:dyDescent="0.25">
      <c r="A49" s="8"/>
      <c r="B49" s="16" t="s">
        <v>50</v>
      </c>
      <c r="C49" s="16" t="s">
        <v>104</v>
      </c>
      <c r="D49" s="16" t="s">
        <v>115</v>
      </c>
      <c r="E49" s="16" t="s">
        <v>128</v>
      </c>
      <c r="F49" s="16" t="s">
        <v>135</v>
      </c>
      <c r="G49" s="16" t="s">
        <v>144</v>
      </c>
      <c r="H49" s="16" t="s">
        <v>159</v>
      </c>
      <c r="I49" s="16" t="s">
        <v>170</v>
      </c>
      <c r="J49" s="16" t="s">
        <v>229</v>
      </c>
      <c r="K49" s="16" t="s">
        <v>232</v>
      </c>
      <c r="L49" s="16" t="s">
        <v>176</v>
      </c>
      <c r="M49" s="17">
        <v>4</v>
      </c>
      <c r="N49" s="18">
        <v>940</v>
      </c>
      <c r="O49" s="18">
        <f t="shared" si="0"/>
        <v>3760</v>
      </c>
      <c r="P49" s="19" t="s">
        <v>192</v>
      </c>
      <c r="Q49" s="19" t="s">
        <v>203</v>
      </c>
      <c r="R49" s="19" t="s">
        <v>209</v>
      </c>
      <c r="S49" s="19" t="s">
        <v>215</v>
      </c>
    </row>
    <row r="50" spans="1:19" s="4" customFormat="1" ht="90" customHeight="1" x14ac:dyDescent="0.25">
      <c r="A50" s="8"/>
      <c r="B50" s="16" t="s">
        <v>51</v>
      </c>
      <c r="C50" s="16" t="s">
        <v>104</v>
      </c>
      <c r="D50" s="16" t="s">
        <v>115</v>
      </c>
      <c r="E50" s="16" t="s">
        <v>128</v>
      </c>
      <c r="F50" s="16" t="s">
        <v>135</v>
      </c>
      <c r="G50" s="16" t="s">
        <v>144</v>
      </c>
      <c r="H50" s="16" t="s">
        <v>159</v>
      </c>
      <c r="I50" s="16" t="s">
        <v>170</v>
      </c>
      <c r="J50" s="16" t="s">
        <v>229</v>
      </c>
      <c r="K50" s="16" t="s">
        <v>232</v>
      </c>
      <c r="L50" s="16" t="s">
        <v>177</v>
      </c>
      <c r="M50" s="17">
        <v>8</v>
      </c>
      <c r="N50" s="18">
        <v>940</v>
      </c>
      <c r="O50" s="18">
        <f t="shared" si="0"/>
        <v>7520</v>
      </c>
      <c r="P50" s="19" t="s">
        <v>192</v>
      </c>
      <c r="Q50" s="19" t="s">
        <v>203</v>
      </c>
      <c r="R50" s="19" t="s">
        <v>209</v>
      </c>
      <c r="S50" s="19" t="s">
        <v>215</v>
      </c>
    </row>
    <row r="51" spans="1:19" s="4" customFormat="1" ht="90" customHeight="1" x14ac:dyDescent="0.25">
      <c r="A51" s="8"/>
      <c r="B51" s="16" t="s">
        <v>52</v>
      </c>
      <c r="C51" s="16" t="s">
        <v>104</v>
      </c>
      <c r="D51" s="16" t="s">
        <v>115</v>
      </c>
      <c r="E51" s="16" t="s">
        <v>128</v>
      </c>
      <c r="F51" s="16" t="s">
        <v>135</v>
      </c>
      <c r="G51" s="16" t="s">
        <v>144</v>
      </c>
      <c r="H51" s="16" t="s">
        <v>159</v>
      </c>
      <c r="I51" s="16" t="s">
        <v>170</v>
      </c>
      <c r="J51" s="16" t="s">
        <v>229</v>
      </c>
      <c r="K51" s="16" t="s">
        <v>232</v>
      </c>
      <c r="L51" s="16" t="s">
        <v>178</v>
      </c>
      <c r="M51" s="17">
        <v>8</v>
      </c>
      <c r="N51" s="18">
        <v>940</v>
      </c>
      <c r="O51" s="18">
        <f t="shared" si="0"/>
        <v>7520</v>
      </c>
      <c r="P51" s="19" t="s">
        <v>192</v>
      </c>
      <c r="Q51" s="19" t="s">
        <v>203</v>
      </c>
      <c r="R51" s="19" t="s">
        <v>209</v>
      </c>
      <c r="S51" s="19" t="s">
        <v>215</v>
      </c>
    </row>
    <row r="52" spans="1:19" s="4" customFormat="1" ht="90" customHeight="1" x14ac:dyDescent="0.25">
      <c r="A52" s="8"/>
      <c r="B52" s="16" t="s">
        <v>53</v>
      </c>
      <c r="C52" s="16" t="s">
        <v>104</v>
      </c>
      <c r="D52" s="16" t="s">
        <v>115</v>
      </c>
      <c r="E52" s="16" t="s">
        <v>128</v>
      </c>
      <c r="F52" s="16" t="s">
        <v>135</v>
      </c>
      <c r="G52" s="16" t="s">
        <v>144</v>
      </c>
      <c r="H52" s="16" t="s">
        <v>159</v>
      </c>
      <c r="I52" s="16" t="s">
        <v>170</v>
      </c>
      <c r="J52" s="16" t="s">
        <v>229</v>
      </c>
      <c r="K52" s="16" t="s">
        <v>232</v>
      </c>
      <c r="L52" s="16" t="s">
        <v>179</v>
      </c>
      <c r="M52" s="17">
        <v>3</v>
      </c>
      <c r="N52" s="18">
        <v>940</v>
      </c>
      <c r="O52" s="18">
        <f t="shared" si="0"/>
        <v>2820</v>
      </c>
      <c r="P52" s="19" t="s">
        <v>192</v>
      </c>
      <c r="Q52" s="19" t="s">
        <v>203</v>
      </c>
      <c r="R52" s="19" t="s">
        <v>209</v>
      </c>
      <c r="S52" s="19" t="s">
        <v>215</v>
      </c>
    </row>
    <row r="53" spans="1:19" s="4" customFormat="1" ht="90" customHeight="1" x14ac:dyDescent="0.25">
      <c r="A53" s="8"/>
      <c r="B53" s="16" t="s">
        <v>54</v>
      </c>
      <c r="C53" s="16" t="s">
        <v>104</v>
      </c>
      <c r="D53" s="16" t="s">
        <v>115</v>
      </c>
      <c r="E53" s="16" t="s">
        <v>128</v>
      </c>
      <c r="F53" s="16" t="s">
        <v>135</v>
      </c>
      <c r="G53" s="16" t="s">
        <v>144</v>
      </c>
      <c r="H53" s="16" t="s">
        <v>159</v>
      </c>
      <c r="I53" s="16" t="s">
        <v>170</v>
      </c>
      <c r="J53" s="16" t="s">
        <v>229</v>
      </c>
      <c r="K53" s="16" t="s">
        <v>232</v>
      </c>
      <c r="L53" s="16" t="s">
        <v>183</v>
      </c>
      <c r="M53" s="17">
        <v>4</v>
      </c>
      <c r="N53" s="18">
        <v>940</v>
      </c>
      <c r="O53" s="18">
        <f t="shared" si="0"/>
        <v>3760</v>
      </c>
      <c r="P53" s="19" t="s">
        <v>192</v>
      </c>
      <c r="Q53" s="19" t="s">
        <v>203</v>
      </c>
      <c r="R53" s="19" t="s">
        <v>209</v>
      </c>
      <c r="S53" s="19" t="s">
        <v>215</v>
      </c>
    </row>
    <row r="54" spans="1:19" s="4" customFormat="1" ht="90" customHeight="1" x14ac:dyDescent="0.25">
      <c r="A54" s="8"/>
      <c r="B54" s="16" t="s">
        <v>55</v>
      </c>
      <c r="C54" s="16" t="s">
        <v>104</v>
      </c>
      <c r="D54" s="16" t="s">
        <v>116</v>
      </c>
      <c r="E54" s="16" t="s">
        <v>129</v>
      </c>
      <c r="F54" s="16" t="s">
        <v>136</v>
      </c>
      <c r="G54" s="16" t="s">
        <v>145</v>
      </c>
      <c r="H54" s="16" t="s">
        <v>160</v>
      </c>
      <c r="I54" s="16" t="s">
        <v>171</v>
      </c>
      <c r="J54" s="16" t="s">
        <v>229</v>
      </c>
      <c r="K54" s="16" t="s">
        <v>232</v>
      </c>
      <c r="L54" s="16" t="s">
        <v>176</v>
      </c>
      <c r="M54" s="17">
        <v>5</v>
      </c>
      <c r="N54" s="18">
        <v>940</v>
      </c>
      <c r="O54" s="18">
        <f t="shared" si="0"/>
        <v>4700</v>
      </c>
      <c r="P54" s="19" t="s">
        <v>192</v>
      </c>
      <c r="Q54" s="19" t="s">
        <v>204</v>
      </c>
      <c r="R54" s="19" t="s">
        <v>209</v>
      </c>
      <c r="S54" s="19" t="s">
        <v>213</v>
      </c>
    </row>
    <row r="55" spans="1:19" s="4" customFormat="1" ht="90" customHeight="1" x14ac:dyDescent="0.25">
      <c r="A55" s="8"/>
      <c r="B55" s="16" t="s">
        <v>56</v>
      </c>
      <c r="C55" s="16" t="s">
        <v>104</v>
      </c>
      <c r="D55" s="16" t="s">
        <v>116</v>
      </c>
      <c r="E55" s="16" t="s">
        <v>129</v>
      </c>
      <c r="F55" s="16" t="s">
        <v>136</v>
      </c>
      <c r="G55" s="16" t="s">
        <v>145</v>
      </c>
      <c r="H55" s="16" t="s">
        <v>160</v>
      </c>
      <c r="I55" s="16" t="s">
        <v>171</v>
      </c>
      <c r="J55" s="16" t="s">
        <v>229</v>
      </c>
      <c r="K55" s="16" t="s">
        <v>232</v>
      </c>
      <c r="L55" s="16" t="s">
        <v>177</v>
      </c>
      <c r="M55" s="17">
        <v>8</v>
      </c>
      <c r="N55" s="18">
        <v>940</v>
      </c>
      <c r="O55" s="18">
        <f t="shared" si="0"/>
        <v>7520</v>
      </c>
      <c r="P55" s="19" t="s">
        <v>192</v>
      </c>
      <c r="Q55" s="19" t="s">
        <v>204</v>
      </c>
      <c r="R55" s="19" t="s">
        <v>209</v>
      </c>
      <c r="S55" s="19" t="s">
        <v>213</v>
      </c>
    </row>
    <row r="56" spans="1:19" s="4" customFormat="1" ht="90" customHeight="1" x14ac:dyDescent="0.25">
      <c r="A56" s="8"/>
      <c r="B56" s="16" t="s">
        <v>57</v>
      </c>
      <c r="C56" s="16" t="s">
        <v>104</v>
      </c>
      <c r="D56" s="16" t="s">
        <v>116</v>
      </c>
      <c r="E56" s="16" t="s">
        <v>129</v>
      </c>
      <c r="F56" s="16" t="s">
        <v>136</v>
      </c>
      <c r="G56" s="16" t="s">
        <v>145</v>
      </c>
      <c r="H56" s="16" t="s">
        <v>160</v>
      </c>
      <c r="I56" s="16" t="s">
        <v>171</v>
      </c>
      <c r="J56" s="16" t="s">
        <v>229</v>
      </c>
      <c r="K56" s="16" t="s">
        <v>232</v>
      </c>
      <c r="L56" s="16" t="s">
        <v>178</v>
      </c>
      <c r="M56" s="17">
        <v>8</v>
      </c>
      <c r="N56" s="18">
        <v>940</v>
      </c>
      <c r="O56" s="18">
        <f t="shared" si="0"/>
        <v>7520</v>
      </c>
      <c r="P56" s="19" t="s">
        <v>192</v>
      </c>
      <c r="Q56" s="19" t="s">
        <v>204</v>
      </c>
      <c r="R56" s="19" t="s">
        <v>209</v>
      </c>
      <c r="S56" s="19" t="s">
        <v>213</v>
      </c>
    </row>
    <row r="57" spans="1:19" s="4" customFormat="1" ht="90" customHeight="1" x14ac:dyDescent="0.25">
      <c r="A57" s="8"/>
      <c r="B57" s="16" t="s">
        <v>58</v>
      </c>
      <c r="C57" s="16" t="s">
        <v>104</v>
      </c>
      <c r="D57" s="16" t="s">
        <v>116</v>
      </c>
      <c r="E57" s="16" t="s">
        <v>129</v>
      </c>
      <c r="F57" s="16" t="s">
        <v>136</v>
      </c>
      <c r="G57" s="16" t="s">
        <v>145</v>
      </c>
      <c r="H57" s="16" t="s">
        <v>160</v>
      </c>
      <c r="I57" s="16" t="s">
        <v>171</v>
      </c>
      <c r="J57" s="16" t="s">
        <v>229</v>
      </c>
      <c r="K57" s="16" t="s">
        <v>232</v>
      </c>
      <c r="L57" s="16" t="s">
        <v>179</v>
      </c>
      <c r="M57" s="17">
        <v>5</v>
      </c>
      <c r="N57" s="18">
        <v>940</v>
      </c>
      <c r="O57" s="18">
        <f t="shared" si="0"/>
        <v>4700</v>
      </c>
      <c r="P57" s="19" t="s">
        <v>192</v>
      </c>
      <c r="Q57" s="19" t="s">
        <v>204</v>
      </c>
      <c r="R57" s="19" t="s">
        <v>209</v>
      </c>
      <c r="S57" s="19" t="s">
        <v>213</v>
      </c>
    </row>
    <row r="58" spans="1:19" s="4" customFormat="1" ht="90" customHeight="1" x14ac:dyDescent="0.25">
      <c r="A58" s="8"/>
      <c r="B58" s="16" t="s">
        <v>59</v>
      </c>
      <c r="C58" s="16" t="s">
        <v>104</v>
      </c>
      <c r="D58" s="16" t="s">
        <v>116</v>
      </c>
      <c r="E58" s="16" t="s">
        <v>129</v>
      </c>
      <c r="F58" s="16" t="s">
        <v>136</v>
      </c>
      <c r="G58" s="16" t="s">
        <v>145</v>
      </c>
      <c r="H58" s="16" t="s">
        <v>160</v>
      </c>
      <c r="I58" s="16" t="s">
        <v>171</v>
      </c>
      <c r="J58" s="16" t="s">
        <v>229</v>
      </c>
      <c r="K58" s="16" t="s">
        <v>232</v>
      </c>
      <c r="L58" s="16" t="s">
        <v>183</v>
      </c>
      <c r="M58" s="17">
        <v>4</v>
      </c>
      <c r="N58" s="18">
        <v>940</v>
      </c>
      <c r="O58" s="18">
        <f t="shared" si="0"/>
        <v>3760</v>
      </c>
      <c r="P58" s="19" t="s">
        <v>192</v>
      </c>
      <c r="Q58" s="19" t="s">
        <v>204</v>
      </c>
      <c r="R58" s="19" t="s">
        <v>209</v>
      </c>
      <c r="S58" s="19" t="s">
        <v>213</v>
      </c>
    </row>
    <row r="59" spans="1:19" s="4" customFormat="1" ht="90" customHeight="1" x14ac:dyDescent="0.25">
      <c r="A59" s="8"/>
      <c r="B59" s="16" t="s">
        <v>60</v>
      </c>
      <c r="C59" s="16" t="s">
        <v>104</v>
      </c>
      <c r="D59" s="16" t="s">
        <v>117</v>
      </c>
      <c r="E59" s="16" t="s">
        <v>124</v>
      </c>
      <c r="F59" s="16" t="s">
        <v>137</v>
      </c>
      <c r="G59" s="16" t="s">
        <v>146</v>
      </c>
      <c r="H59" s="16" t="s">
        <v>161</v>
      </c>
      <c r="I59" s="16" t="s">
        <v>168</v>
      </c>
      <c r="J59" s="16" t="s">
        <v>229</v>
      </c>
      <c r="K59" s="16" t="s">
        <v>234</v>
      </c>
      <c r="L59" s="16" t="s">
        <v>176</v>
      </c>
      <c r="M59" s="17">
        <v>30</v>
      </c>
      <c r="N59" s="18">
        <v>880</v>
      </c>
      <c r="O59" s="18">
        <f t="shared" si="0"/>
        <v>26400</v>
      </c>
      <c r="P59" s="19" t="s">
        <v>193</v>
      </c>
      <c r="Q59" s="19" t="s">
        <v>195</v>
      </c>
      <c r="R59" s="19" t="s">
        <v>210</v>
      </c>
      <c r="S59" s="19" t="s">
        <v>216</v>
      </c>
    </row>
    <row r="60" spans="1:19" s="4" customFormat="1" ht="90" customHeight="1" x14ac:dyDescent="0.25">
      <c r="A60" s="8"/>
      <c r="B60" s="16" t="s">
        <v>61</v>
      </c>
      <c r="C60" s="16" t="s">
        <v>104</v>
      </c>
      <c r="D60" s="16" t="s">
        <v>117</v>
      </c>
      <c r="E60" s="16" t="s">
        <v>124</v>
      </c>
      <c r="F60" s="16" t="s">
        <v>137</v>
      </c>
      <c r="G60" s="16" t="s">
        <v>146</v>
      </c>
      <c r="H60" s="16" t="s">
        <v>161</v>
      </c>
      <c r="I60" s="16" t="s">
        <v>168</v>
      </c>
      <c r="J60" s="16" t="s">
        <v>229</v>
      </c>
      <c r="K60" s="16" t="s">
        <v>234</v>
      </c>
      <c r="L60" s="16" t="s">
        <v>177</v>
      </c>
      <c r="M60" s="17">
        <v>39</v>
      </c>
      <c r="N60" s="18">
        <v>880</v>
      </c>
      <c r="O60" s="18">
        <f t="shared" si="0"/>
        <v>34320</v>
      </c>
      <c r="P60" s="19" t="s">
        <v>193</v>
      </c>
      <c r="Q60" s="19" t="s">
        <v>195</v>
      </c>
      <c r="R60" s="19" t="s">
        <v>210</v>
      </c>
      <c r="S60" s="19" t="s">
        <v>216</v>
      </c>
    </row>
    <row r="61" spans="1:19" s="4" customFormat="1" ht="90" customHeight="1" x14ac:dyDescent="0.25">
      <c r="A61" s="8"/>
      <c r="B61" s="16" t="s">
        <v>62</v>
      </c>
      <c r="C61" s="16" t="s">
        <v>104</v>
      </c>
      <c r="D61" s="16" t="s">
        <v>117</v>
      </c>
      <c r="E61" s="16" t="s">
        <v>124</v>
      </c>
      <c r="F61" s="16" t="s">
        <v>137</v>
      </c>
      <c r="G61" s="16" t="s">
        <v>146</v>
      </c>
      <c r="H61" s="16" t="s">
        <v>161</v>
      </c>
      <c r="I61" s="16" t="s">
        <v>168</v>
      </c>
      <c r="J61" s="16" t="s">
        <v>229</v>
      </c>
      <c r="K61" s="16" t="s">
        <v>234</v>
      </c>
      <c r="L61" s="16" t="s">
        <v>178</v>
      </c>
      <c r="M61" s="17">
        <v>49</v>
      </c>
      <c r="N61" s="18">
        <v>880</v>
      </c>
      <c r="O61" s="18">
        <f t="shared" si="0"/>
        <v>43120</v>
      </c>
      <c r="P61" s="19" t="s">
        <v>193</v>
      </c>
      <c r="Q61" s="19" t="s">
        <v>195</v>
      </c>
      <c r="R61" s="19" t="s">
        <v>210</v>
      </c>
      <c r="S61" s="19" t="s">
        <v>216</v>
      </c>
    </row>
    <row r="62" spans="1:19" s="4" customFormat="1" ht="90" customHeight="1" x14ac:dyDescent="0.25">
      <c r="A62" s="8"/>
      <c r="B62" s="16" t="s">
        <v>63</v>
      </c>
      <c r="C62" s="16" t="s">
        <v>104</v>
      </c>
      <c r="D62" s="16" t="s">
        <v>117</v>
      </c>
      <c r="E62" s="16" t="s">
        <v>124</v>
      </c>
      <c r="F62" s="16" t="s">
        <v>137</v>
      </c>
      <c r="G62" s="16" t="s">
        <v>146</v>
      </c>
      <c r="H62" s="16" t="s">
        <v>161</v>
      </c>
      <c r="I62" s="16" t="s">
        <v>168</v>
      </c>
      <c r="J62" s="16" t="s">
        <v>229</v>
      </c>
      <c r="K62" s="16" t="s">
        <v>234</v>
      </c>
      <c r="L62" s="16" t="s">
        <v>179</v>
      </c>
      <c r="M62" s="17">
        <v>59</v>
      </c>
      <c r="N62" s="18">
        <v>880</v>
      </c>
      <c r="O62" s="18">
        <f t="shared" si="0"/>
        <v>51920</v>
      </c>
      <c r="P62" s="19" t="s">
        <v>193</v>
      </c>
      <c r="Q62" s="19" t="s">
        <v>195</v>
      </c>
      <c r="R62" s="19" t="s">
        <v>210</v>
      </c>
      <c r="S62" s="19" t="s">
        <v>216</v>
      </c>
    </row>
    <row r="63" spans="1:19" s="4" customFormat="1" ht="90" customHeight="1" x14ac:dyDescent="0.25">
      <c r="A63" s="8"/>
      <c r="B63" s="16" t="s">
        <v>64</v>
      </c>
      <c r="C63" s="16" t="s">
        <v>104</v>
      </c>
      <c r="D63" s="16" t="s">
        <v>117</v>
      </c>
      <c r="E63" s="16" t="s">
        <v>124</v>
      </c>
      <c r="F63" s="16" t="s">
        <v>137</v>
      </c>
      <c r="G63" s="16" t="s">
        <v>146</v>
      </c>
      <c r="H63" s="16" t="s">
        <v>161</v>
      </c>
      <c r="I63" s="16" t="s">
        <v>168</v>
      </c>
      <c r="J63" s="16" t="s">
        <v>229</v>
      </c>
      <c r="K63" s="16" t="s">
        <v>234</v>
      </c>
      <c r="L63" s="16" t="s">
        <v>183</v>
      </c>
      <c r="M63" s="17">
        <v>40</v>
      </c>
      <c r="N63" s="18">
        <v>880</v>
      </c>
      <c r="O63" s="18">
        <f t="shared" si="0"/>
        <v>35200</v>
      </c>
      <c r="P63" s="19" t="s">
        <v>193</v>
      </c>
      <c r="Q63" s="19" t="s">
        <v>195</v>
      </c>
      <c r="R63" s="19" t="s">
        <v>210</v>
      </c>
      <c r="S63" s="19" t="s">
        <v>216</v>
      </c>
    </row>
    <row r="64" spans="1:19" s="4" customFormat="1" ht="90" customHeight="1" x14ac:dyDescent="0.25">
      <c r="A64" s="8"/>
      <c r="B64" s="16" t="s">
        <v>65</v>
      </c>
      <c r="C64" s="16" t="s">
        <v>104</v>
      </c>
      <c r="D64" s="16" t="s">
        <v>117</v>
      </c>
      <c r="E64" s="16" t="s">
        <v>124</v>
      </c>
      <c r="F64" s="16" t="s">
        <v>137</v>
      </c>
      <c r="G64" s="16" t="s">
        <v>146</v>
      </c>
      <c r="H64" s="16" t="s">
        <v>161</v>
      </c>
      <c r="I64" s="16" t="s">
        <v>168</v>
      </c>
      <c r="J64" s="16" t="s">
        <v>229</v>
      </c>
      <c r="K64" s="16" t="s">
        <v>234</v>
      </c>
      <c r="L64" s="16" t="s">
        <v>184</v>
      </c>
      <c r="M64" s="17">
        <v>30</v>
      </c>
      <c r="N64" s="18">
        <v>880</v>
      </c>
      <c r="O64" s="18">
        <f t="shared" si="0"/>
        <v>26400</v>
      </c>
      <c r="P64" s="19" t="s">
        <v>193</v>
      </c>
      <c r="Q64" s="19" t="s">
        <v>195</v>
      </c>
      <c r="R64" s="19" t="s">
        <v>210</v>
      </c>
      <c r="S64" s="19" t="s">
        <v>216</v>
      </c>
    </row>
    <row r="65" spans="1:19" s="4" customFormat="1" ht="90" customHeight="1" x14ac:dyDescent="0.25">
      <c r="A65" s="8"/>
      <c r="B65" s="16" t="s">
        <v>66</v>
      </c>
      <c r="C65" s="16" t="s">
        <v>104</v>
      </c>
      <c r="D65" s="16" t="s">
        <v>117</v>
      </c>
      <c r="E65" s="16" t="s">
        <v>124</v>
      </c>
      <c r="F65" s="16" t="s">
        <v>132</v>
      </c>
      <c r="G65" s="16" t="s">
        <v>140</v>
      </c>
      <c r="H65" s="16" t="s">
        <v>161</v>
      </c>
      <c r="I65" s="16" t="s">
        <v>168</v>
      </c>
      <c r="J65" s="16" t="s">
        <v>229</v>
      </c>
      <c r="K65" s="16" t="s">
        <v>234</v>
      </c>
      <c r="L65" s="16" t="s">
        <v>176</v>
      </c>
      <c r="M65" s="17">
        <v>30</v>
      </c>
      <c r="N65" s="18">
        <v>880</v>
      </c>
      <c r="O65" s="18">
        <f t="shared" si="0"/>
        <v>26400</v>
      </c>
      <c r="P65" s="19" t="s">
        <v>193</v>
      </c>
      <c r="Q65" s="19" t="s">
        <v>195</v>
      </c>
      <c r="R65" s="19" t="s">
        <v>210</v>
      </c>
      <c r="S65" s="19" t="s">
        <v>216</v>
      </c>
    </row>
    <row r="66" spans="1:19" s="4" customFormat="1" ht="90" customHeight="1" x14ac:dyDescent="0.25">
      <c r="A66" s="8"/>
      <c r="B66" s="16" t="s">
        <v>67</v>
      </c>
      <c r="C66" s="16" t="s">
        <v>104</v>
      </c>
      <c r="D66" s="16" t="s">
        <v>117</v>
      </c>
      <c r="E66" s="16" t="s">
        <v>124</v>
      </c>
      <c r="F66" s="16" t="s">
        <v>132</v>
      </c>
      <c r="G66" s="16" t="s">
        <v>140</v>
      </c>
      <c r="H66" s="16" t="s">
        <v>161</v>
      </c>
      <c r="I66" s="16" t="s">
        <v>168</v>
      </c>
      <c r="J66" s="16" t="s">
        <v>229</v>
      </c>
      <c r="K66" s="16" t="s">
        <v>234</v>
      </c>
      <c r="L66" s="16" t="s">
        <v>177</v>
      </c>
      <c r="M66" s="17">
        <v>40</v>
      </c>
      <c r="N66" s="18">
        <v>880</v>
      </c>
      <c r="O66" s="18">
        <f t="shared" ref="O66:O102" si="1">$M66*N66</f>
        <v>35200</v>
      </c>
      <c r="P66" s="19" t="s">
        <v>193</v>
      </c>
      <c r="Q66" s="19" t="s">
        <v>195</v>
      </c>
      <c r="R66" s="19" t="s">
        <v>210</v>
      </c>
      <c r="S66" s="19" t="s">
        <v>216</v>
      </c>
    </row>
    <row r="67" spans="1:19" s="4" customFormat="1" ht="90" customHeight="1" x14ac:dyDescent="0.25">
      <c r="A67" s="8"/>
      <c r="B67" s="16" t="s">
        <v>68</v>
      </c>
      <c r="C67" s="16" t="s">
        <v>104</v>
      </c>
      <c r="D67" s="16" t="s">
        <v>117</v>
      </c>
      <c r="E67" s="16" t="s">
        <v>124</v>
      </c>
      <c r="F67" s="16" t="s">
        <v>132</v>
      </c>
      <c r="G67" s="16" t="s">
        <v>140</v>
      </c>
      <c r="H67" s="16" t="s">
        <v>161</v>
      </c>
      <c r="I67" s="16" t="s">
        <v>168</v>
      </c>
      <c r="J67" s="16" t="s">
        <v>229</v>
      </c>
      <c r="K67" s="16" t="s">
        <v>234</v>
      </c>
      <c r="L67" s="16" t="s">
        <v>178</v>
      </c>
      <c r="M67" s="17">
        <v>49</v>
      </c>
      <c r="N67" s="18">
        <v>880</v>
      </c>
      <c r="O67" s="18">
        <f t="shared" si="1"/>
        <v>43120</v>
      </c>
      <c r="P67" s="19" t="s">
        <v>193</v>
      </c>
      <c r="Q67" s="19" t="s">
        <v>195</v>
      </c>
      <c r="R67" s="19" t="s">
        <v>210</v>
      </c>
      <c r="S67" s="19" t="s">
        <v>216</v>
      </c>
    </row>
    <row r="68" spans="1:19" s="4" customFormat="1" ht="90" customHeight="1" x14ac:dyDescent="0.25">
      <c r="A68" s="8"/>
      <c r="B68" s="16" t="s">
        <v>69</v>
      </c>
      <c r="C68" s="16" t="s">
        <v>104</v>
      </c>
      <c r="D68" s="16" t="s">
        <v>117</v>
      </c>
      <c r="E68" s="16" t="s">
        <v>124</v>
      </c>
      <c r="F68" s="16" t="s">
        <v>132</v>
      </c>
      <c r="G68" s="16" t="s">
        <v>140</v>
      </c>
      <c r="H68" s="16" t="s">
        <v>161</v>
      </c>
      <c r="I68" s="16" t="s">
        <v>168</v>
      </c>
      <c r="J68" s="16" t="s">
        <v>229</v>
      </c>
      <c r="K68" s="16" t="s">
        <v>234</v>
      </c>
      <c r="L68" s="16" t="s">
        <v>179</v>
      </c>
      <c r="M68" s="17">
        <v>59</v>
      </c>
      <c r="N68" s="18">
        <v>880</v>
      </c>
      <c r="O68" s="18">
        <f t="shared" si="1"/>
        <v>51920</v>
      </c>
      <c r="P68" s="19" t="s">
        <v>193</v>
      </c>
      <c r="Q68" s="19" t="s">
        <v>195</v>
      </c>
      <c r="R68" s="19" t="s">
        <v>210</v>
      </c>
      <c r="S68" s="19" t="s">
        <v>216</v>
      </c>
    </row>
    <row r="69" spans="1:19" s="4" customFormat="1" ht="90" customHeight="1" x14ac:dyDescent="0.25">
      <c r="A69" s="8"/>
      <c r="B69" s="16" t="s">
        <v>70</v>
      </c>
      <c r="C69" s="16" t="s">
        <v>104</v>
      </c>
      <c r="D69" s="16" t="s">
        <v>117</v>
      </c>
      <c r="E69" s="16" t="s">
        <v>124</v>
      </c>
      <c r="F69" s="16" t="s">
        <v>132</v>
      </c>
      <c r="G69" s="16" t="s">
        <v>140</v>
      </c>
      <c r="H69" s="16" t="s">
        <v>161</v>
      </c>
      <c r="I69" s="16" t="s">
        <v>168</v>
      </c>
      <c r="J69" s="16" t="s">
        <v>229</v>
      </c>
      <c r="K69" s="16" t="s">
        <v>234</v>
      </c>
      <c r="L69" s="16" t="s">
        <v>183</v>
      </c>
      <c r="M69" s="17">
        <v>39</v>
      </c>
      <c r="N69" s="18">
        <v>880</v>
      </c>
      <c r="O69" s="18">
        <f t="shared" si="1"/>
        <v>34320</v>
      </c>
      <c r="P69" s="19" t="s">
        <v>193</v>
      </c>
      <c r="Q69" s="19" t="s">
        <v>195</v>
      </c>
      <c r="R69" s="19" t="s">
        <v>210</v>
      </c>
      <c r="S69" s="19" t="s">
        <v>216</v>
      </c>
    </row>
    <row r="70" spans="1:19" s="4" customFormat="1" ht="90" customHeight="1" x14ac:dyDescent="0.25">
      <c r="A70" s="8"/>
      <c r="B70" s="16" t="s">
        <v>71</v>
      </c>
      <c r="C70" s="16" t="s">
        <v>104</v>
      </c>
      <c r="D70" s="16" t="s">
        <v>117</v>
      </c>
      <c r="E70" s="16" t="s">
        <v>124</v>
      </c>
      <c r="F70" s="16" t="s">
        <v>132</v>
      </c>
      <c r="G70" s="16" t="s">
        <v>140</v>
      </c>
      <c r="H70" s="16" t="s">
        <v>161</v>
      </c>
      <c r="I70" s="16" t="s">
        <v>168</v>
      </c>
      <c r="J70" s="16" t="s">
        <v>229</v>
      </c>
      <c r="K70" s="16" t="s">
        <v>234</v>
      </c>
      <c r="L70" s="16" t="s">
        <v>184</v>
      </c>
      <c r="M70" s="17">
        <v>30</v>
      </c>
      <c r="N70" s="18">
        <v>880</v>
      </c>
      <c r="O70" s="18">
        <f t="shared" si="1"/>
        <v>26400</v>
      </c>
      <c r="P70" s="19" t="s">
        <v>193</v>
      </c>
      <c r="Q70" s="19" t="s">
        <v>195</v>
      </c>
      <c r="R70" s="19" t="s">
        <v>210</v>
      </c>
      <c r="S70" s="19" t="s">
        <v>216</v>
      </c>
    </row>
    <row r="71" spans="1:19" s="4" customFormat="1" ht="90" customHeight="1" x14ac:dyDescent="0.25">
      <c r="A71" s="8"/>
      <c r="B71" s="16" t="s">
        <v>72</v>
      </c>
      <c r="C71" s="16" t="s">
        <v>104</v>
      </c>
      <c r="D71" s="16" t="s">
        <v>117</v>
      </c>
      <c r="E71" s="16" t="s">
        <v>124</v>
      </c>
      <c r="F71" s="16" t="s">
        <v>132</v>
      </c>
      <c r="G71" s="16" t="s">
        <v>140</v>
      </c>
      <c r="H71" s="16" t="s">
        <v>161</v>
      </c>
      <c r="I71" s="16" t="s">
        <v>168</v>
      </c>
      <c r="J71" s="16" t="s">
        <v>229</v>
      </c>
      <c r="K71" s="16" t="s">
        <v>234</v>
      </c>
      <c r="L71" s="16" t="s">
        <v>185</v>
      </c>
      <c r="M71" s="17">
        <v>10</v>
      </c>
      <c r="N71" s="18">
        <v>880</v>
      </c>
      <c r="O71" s="18">
        <f t="shared" si="1"/>
        <v>8800</v>
      </c>
      <c r="P71" s="19" t="s">
        <v>193</v>
      </c>
      <c r="Q71" s="19" t="s">
        <v>195</v>
      </c>
      <c r="R71" s="19" t="s">
        <v>210</v>
      </c>
      <c r="S71" s="19" t="s">
        <v>216</v>
      </c>
    </row>
    <row r="72" spans="1:19" s="4" customFormat="1" ht="90" customHeight="1" x14ac:dyDescent="0.25">
      <c r="A72" s="8"/>
      <c r="B72" s="16" t="s">
        <v>73</v>
      </c>
      <c r="C72" s="16" t="s">
        <v>104</v>
      </c>
      <c r="D72" s="16" t="s">
        <v>118</v>
      </c>
      <c r="E72" s="16" t="s">
        <v>130</v>
      </c>
      <c r="F72" s="16" t="s">
        <v>138</v>
      </c>
      <c r="G72" s="16" t="s">
        <v>147</v>
      </c>
      <c r="H72" s="16" t="s">
        <v>162</v>
      </c>
      <c r="I72" s="16" t="s">
        <v>172</v>
      </c>
      <c r="J72" s="16" t="s">
        <v>229</v>
      </c>
      <c r="K72" s="16" t="s">
        <v>234</v>
      </c>
      <c r="L72" s="16" t="s">
        <v>186</v>
      </c>
      <c r="M72" s="17">
        <v>23</v>
      </c>
      <c r="N72" s="18">
        <v>1110</v>
      </c>
      <c r="O72" s="18">
        <f t="shared" si="1"/>
        <v>25530</v>
      </c>
      <c r="P72" s="19" t="s">
        <v>194</v>
      </c>
      <c r="Q72" s="19" t="s">
        <v>205</v>
      </c>
      <c r="R72" s="19" t="s">
        <v>209</v>
      </c>
      <c r="S72" s="19" t="s">
        <v>213</v>
      </c>
    </row>
    <row r="73" spans="1:19" s="4" customFormat="1" ht="90" customHeight="1" x14ac:dyDescent="0.25">
      <c r="A73" s="8"/>
      <c r="B73" s="16" t="s">
        <v>74</v>
      </c>
      <c r="C73" s="16" t="s">
        <v>104</v>
      </c>
      <c r="D73" s="16" t="s">
        <v>118</v>
      </c>
      <c r="E73" s="16" t="s">
        <v>130</v>
      </c>
      <c r="F73" s="16" t="s">
        <v>138</v>
      </c>
      <c r="G73" s="16" t="s">
        <v>147</v>
      </c>
      <c r="H73" s="16" t="s">
        <v>162</v>
      </c>
      <c r="I73" s="16" t="s">
        <v>172</v>
      </c>
      <c r="J73" s="16" t="s">
        <v>229</v>
      </c>
      <c r="K73" s="16" t="s">
        <v>234</v>
      </c>
      <c r="L73" s="16" t="s">
        <v>180</v>
      </c>
      <c r="M73" s="17">
        <v>33</v>
      </c>
      <c r="N73" s="18">
        <v>1110</v>
      </c>
      <c r="O73" s="18">
        <f t="shared" si="1"/>
        <v>36630</v>
      </c>
      <c r="P73" s="19" t="s">
        <v>194</v>
      </c>
      <c r="Q73" s="19" t="s">
        <v>205</v>
      </c>
      <c r="R73" s="19" t="s">
        <v>209</v>
      </c>
      <c r="S73" s="19" t="s">
        <v>213</v>
      </c>
    </row>
    <row r="74" spans="1:19" s="4" customFormat="1" ht="90" customHeight="1" x14ac:dyDescent="0.25">
      <c r="A74" s="8"/>
      <c r="B74" s="16" t="s">
        <v>75</v>
      </c>
      <c r="C74" s="16" t="s">
        <v>104</v>
      </c>
      <c r="D74" s="16" t="s">
        <v>118</v>
      </c>
      <c r="E74" s="16" t="s">
        <v>130</v>
      </c>
      <c r="F74" s="16" t="s">
        <v>138</v>
      </c>
      <c r="G74" s="16" t="s">
        <v>147</v>
      </c>
      <c r="H74" s="16" t="s">
        <v>162</v>
      </c>
      <c r="I74" s="16" t="s">
        <v>172</v>
      </c>
      <c r="J74" s="16" t="s">
        <v>229</v>
      </c>
      <c r="K74" s="16" t="s">
        <v>234</v>
      </c>
      <c r="L74" s="16" t="s">
        <v>181</v>
      </c>
      <c r="M74" s="17">
        <v>37</v>
      </c>
      <c r="N74" s="18">
        <v>1110</v>
      </c>
      <c r="O74" s="18">
        <f t="shared" si="1"/>
        <v>41070</v>
      </c>
      <c r="P74" s="19" t="s">
        <v>194</v>
      </c>
      <c r="Q74" s="19" t="s">
        <v>205</v>
      </c>
      <c r="R74" s="19" t="s">
        <v>209</v>
      </c>
      <c r="S74" s="19" t="s">
        <v>213</v>
      </c>
    </row>
    <row r="75" spans="1:19" s="4" customFormat="1" ht="90" customHeight="1" x14ac:dyDescent="0.25">
      <c r="A75" s="8"/>
      <c r="B75" s="16" t="s">
        <v>76</v>
      </c>
      <c r="C75" s="16" t="s">
        <v>104</v>
      </c>
      <c r="D75" s="16" t="s">
        <v>118</v>
      </c>
      <c r="E75" s="16" t="s">
        <v>130</v>
      </c>
      <c r="F75" s="16" t="s">
        <v>138</v>
      </c>
      <c r="G75" s="16" t="s">
        <v>147</v>
      </c>
      <c r="H75" s="16" t="s">
        <v>162</v>
      </c>
      <c r="I75" s="16" t="s">
        <v>172</v>
      </c>
      <c r="J75" s="16" t="s">
        <v>229</v>
      </c>
      <c r="K75" s="16" t="s">
        <v>234</v>
      </c>
      <c r="L75" s="16" t="s">
        <v>182</v>
      </c>
      <c r="M75" s="17">
        <v>48</v>
      </c>
      <c r="N75" s="18">
        <v>1110</v>
      </c>
      <c r="O75" s="18">
        <f t="shared" si="1"/>
        <v>53280</v>
      </c>
      <c r="P75" s="19" t="s">
        <v>194</v>
      </c>
      <c r="Q75" s="19" t="s">
        <v>205</v>
      </c>
      <c r="R75" s="19" t="s">
        <v>209</v>
      </c>
      <c r="S75" s="19" t="s">
        <v>213</v>
      </c>
    </row>
    <row r="76" spans="1:19" s="4" customFormat="1" ht="90" customHeight="1" x14ac:dyDescent="0.25">
      <c r="A76" s="8"/>
      <c r="B76" s="16" t="s">
        <v>77</v>
      </c>
      <c r="C76" s="16" t="s">
        <v>104</v>
      </c>
      <c r="D76" s="16" t="s">
        <v>118</v>
      </c>
      <c r="E76" s="16" t="s">
        <v>130</v>
      </c>
      <c r="F76" s="16" t="s">
        <v>138</v>
      </c>
      <c r="G76" s="16" t="s">
        <v>147</v>
      </c>
      <c r="H76" s="16" t="s">
        <v>162</v>
      </c>
      <c r="I76" s="16" t="s">
        <v>172</v>
      </c>
      <c r="J76" s="16" t="s">
        <v>229</v>
      </c>
      <c r="K76" s="16" t="s">
        <v>234</v>
      </c>
      <c r="L76" s="16" t="s">
        <v>187</v>
      </c>
      <c r="M76" s="17">
        <v>34</v>
      </c>
      <c r="N76" s="18">
        <v>1110</v>
      </c>
      <c r="O76" s="18">
        <f t="shared" si="1"/>
        <v>37740</v>
      </c>
      <c r="P76" s="19" t="s">
        <v>194</v>
      </c>
      <c r="Q76" s="19" t="s">
        <v>205</v>
      </c>
      <c r="R76" s="19" t="s">
        <v>209</v>
      </c>
      <c r="S76" s="19" t="s">
        <v>213</v>
      </c>
    </row>
    <row r="77" spans="1:19" s="4" customFormat="1" ht="90" customHeight="1" x14ac:dyDescent="0.25">
      <c r="A77" s="8"/>
      <c r="B77" s="16" t="s">
        <v>78</v>
      </c>
      <c r="C77" s="16" t="s">
        <v>104</v>
      </c>
      <c r="D77" s="16" t="s">
        <v>118</v>
      </c>
      <c r="E77" s="16" t="s">
        <v>130</v>
      </c>
      <c r="F77" s="16" t="s">
        <v>139</v>
      </c>
      <c r="G77" s="16" t="s">
        <v>148</v>
      </c>
      <c r="H77" s="16" t="s">
        <v>162</v>
      </c>
      <c r="I77" s="16" t="s">
        <v>172</v>
      </c>
      <c r="J77" s="16" t="s">
        <v>229</v>
      </c>
      <c r="K77" s="16" t="s">
        <v>234</v>
      </c>
      <c r="L77" s="16" t="s">
        <v>186</v>
      </c>
      <c r="M77" s="17">
        <v>19</v>
      </c>
      <c r="N77" s="18">
        <v>1110</v>
      </c>
      <c r="O77" s="18">
        <f t="shared" si="1"/>
        <v>21090</v>
      </c>
      <c r="P77" s="19" t="s">
        <v>194</v>
      </c>
      <c r="Q77" s="19" t="s">
        <v>205</v>
      </c>
      <c r="R77" s="19" t="s">
        <v>209</v>
      </c>
      <c r="S77" s="19" t="s">
        <v>213</v>
      </c>
    </row>
    <row r="78" spans="1:19" s="4" customFormat="1" ht="90" customHeight="1" x14ac:dyDescent="0.25">
      <c r="A78" s="8"/>
      <c r="B78" s="16" t="s">
        <v>79</v>
      </c>
      <c r="C78" s="16" t="s">
        <v>104</v>
      </c>
      <c r="D78" s="16" t="s">
        <v>118</v>
      </c>
      <c r="E78" s="16" t="s">
        <v>130</v>
      </c>
      <c r="F78" s="16" t="s">
        <v>139</v>
      </c>
      <c r="G78" s="16" t="s">
        <v>148</v>
      </c>
      <c r="H78" s="16" t="s">
        <v>162</v>
      </c>
      <c r="I78" s="16" t="s">
        <v>172</v>
      </c>
      <c r="J78" s="16" t="s">
        <v>229</v>
      </c>
      <c r="K78" s="16" t="s">
        <v>234</v>
      </c>
      <c r="L78" s="16" t="s">
        <v>180</v>
      </c>
      <c r="M78" s="17">
        <v>25</v>
      </c>
      <c r="N78" s="18">
        <v>1110</v>
      </c>
      <c r="O78" s="18">
        <f t="shared" si="1"/>
        <v>27750</v>
      </c>
      <c r="P78" s="19" t="s">
        <v>194</v>
      </c>
      <c r="Q78" s="19" t="s">
        <v>205</v>
      </c>
      <c r="R78" s="19" t="s">
        <v>209</v>
      </c>
      <c r="S78" s="19" t="s">
        <v>213</v>
      </c>
    </row>
    <row r="79" spans="1:19" s="4" customFormat="1" ht="90" customHeight="1" x14ac:dyDescent="0.25">
      <c r="A79" s="8"/>
      <c r="B79" s="16" t="s">
        <v>80</v>
      </c>
      <c r="C79" s="16" t="s">
        <v>104</v>
      </c>
      <c r="D79" s="16" t="s">
        <v>118</v>
      </c>
      <c r="E79" s="16" t="s">
        <v>130</v>
      </c>
      <c r="F79" s="16" t="s">
        <v>139</v>
      </c>
      <c r="G79" s="16" t="s">
        <v>148</v>
      </c>
      <c r="H79" s="16" t="s">
        <v>162</v>
      </c>
      <c r="I79" s="16" t="s">
        <v>172</v>
      </c>
      <c r="J79" s="16" t="s">
        <v>229</v>
      </c>
      <c r="K79" s="16" t="s">
        <v>234</v>
      </c>
      <c r="L79" s="16" t="s">
        <v>181</v>
      </c>
      <c r="M79" s="17">
        <v>35</v>
      </c>
      <c r="N79" s="18">
        <v>1110</v>
      </c>
      <c r="O79" s="18">
        <f t="shared" si="1"/>
        <v>38850</v>
      </c>
      <c r="P79" s="19" t="s">
        <v>194</v>
      </c>
      <c r="Q79" s="19" t="s">
        <v>205</v>
      </c>
      <c r="R79" s="19" t="s">
        <v>209</v>
      </c>
      <c r="S79" s="19" t="s">
        <v>213</v>
      </c>
    </row>
    <row r="80" spans="1:19" s="4" customFormat="1" ht="90" customHeight="1" x14ac:dyDescent="0.25">
      <c r="A80" s="8"/>
      <c r="B80" s="16" t="s">
        <v>81</v>
      </c>
      <c r="C80" s="16" t="s">
        <v>104</v>
      </c>
      <c r="D80" s="16" t="s">
        <v>118</v>
      </c>
      <c r="E80" s="16" t="s">
        <v>130</v>
      </c>
      <c r="F80" s="16" t="s">
        <v>139</v>
      </c>
      <c r="G80" s="16" t="s">
        <v>148</v>
      </c>
      <c r="H80" s="16" t="s">
        <v>162</v>
      </c>
      <c r="I80" s="16" t="s">
        <v>172</v>
      </c>
      <c r="J80" s="16" t="s">
        <v>229</v>
      </c>
      <c r="K80" s="16" t="s">
        <v>234</v>
      </c>
      <c r="L80" s="16" t="s">
        <v>182</v>
      </c>
      <c r="M80" s="17">
        <v>32</v>
      </c>
      <c r="N80" s="18">
        <v>1110</v>
      </c>
      <c r="O80" s="18">
        <f t="shared" si="1"/>
        <v>35520</v>
      </c>
      <c r="P80" s="19" t="s">
        <v>194</v>
      </c>
      <c r="Q80" s="19" t="s">
        <v>205</v>
      </c>
      <c r="R80" s="19" t="s">
        <v>209</v>
      </c>
      <c r="S80" s="19" t="s">
        <v>213</v>
      </c>
    </row>
    <row r="81" spans="1:19" s="4" customFormat="1" ht="90" customHeight="1" x14ac:dyDescent="0.25">
      <c r="A81" s="8"/>
      <c r="B81" s="16" t="s">
        <v>82</v>
      </c>
      <c r="C81" s="16" t="s">
        <v>104</v>
      </c>
      <c r="D81" s="16" t="s">
        <v>118</v>
      </c>
      <c r="E81" s="16" t="s">
        <v>130</v>
      </c>
      <c r="F81" s="16" t="s">
        <v>139</v>
      </c>
      <c r="G81" s="16" t="s">
        <v>148</v>
      </c>
      <c r="H81" s="16" t="s">
        <v>162</v>
      </c>
      <c r="I81" s="16" t="s">
        <v>172</v>
      </c>
      <c r="J81" s="16" t="s">
        <v>229</v>
      </c>
      <c r="K81" s="16" t="s">
        <v>234</v>
      </c>
      <c r="L81" s="16" t="s">
        <v>187</v>
      </c>
      <c r="M81" s="17">
        <v>27</v>
      </c>
      <c r="N81" s="18">
        <v>1110</v>
      </c>
      <c r="O81" s="18">
        <f t="shared" si="1"/>
        <v>29970</v>
      </c>
      <c r="P81" s="19" t="s">
        <v>194</v>
      </c>
      <c r="Q81" s="19" t="s">
        <v>205</v>
      </c>
      <c r="R81" s="19" t="s">
        <v>209</v>
      </c>
      <c r="S81" s="19" t="s">
        <v>213</v>
      </c>
    </row>
    <row r="82" spans="1:19" s="4" customFormat="1" ht="90" customHeight="1" x14ac:dyDescent="0.25">
      <c r="A82" s="8"/>
      <c r="B82" s="16" t="s">
        <v>83</v>
      </c>
      <c r="C82" s="16" t="s">
        <v>104</v>
      </c>
      <c r="D82" s="16" t="s">
        <v>118</v>
      </c>
      <c r="E82" s="16" t="s">
        <v>130</v>
      </c>
      <c r="F82" s="16" t="s">
        <v>132</v>
      </c>
      <c r="G82" s="16" t="s">
        <v>140</v>
      </c>
      <c r="H82" s="16" t="s">
        <v>162</v>
      </c>
      <c r="I82" s="16" t="s">
        <v>172</v>
      </c>
      <c r="J82" s="16" t="s">
        <v>229</v>
      </c>
      <c r="K82" s="16" t="s">
        <v>234</v>
      </c>
      <c r="L82" s="16" t="s">
        <v>186</v>
      </c>
      <c r="M82" s="17">
        <v>44</v>
      </c>
      <c r="N82" s="18">
        <v>1110</v>
      </c>
      <c r="O82" s="18">
        <f t="shared" si="1"/>
        <v>48840</v>
      </c>
      <c r="P82" s="19" t="s">
        <v>194</v>
      </c>
      <c r="Q82" s="19" t="s">
        <v>205</v>
      </c>
      <c r="R82" s="19" t="s">
        <v>209</v>
      </c>
      <c r="S82" s="19" t="s">
        <v>213</v>
      </c>
    </row>
    <row r="83" spans="1:19" s="4" customFormat="1" ht="90" customHeight="1" x14ac:dyDescent="0.25">
      <c r="A83" s="8"/>
      <c r="B83" s="16" t="s">
        <v>84</v>
      </c>
      <c r="C83" s="16" t="s">
        <v>104</v>
      </c>
      <c r="D83" s="16" t="s">
        <v>118</v>
      </c>
      <c r="E83" s="16" t="s">
        <v>130</v>
      </c>
      <c r="F83" s="16" t="s">
        <v>132</v>
      </c>
      <c r="G83" s="16" t="s">
        <v>140</v>
      </c>
      <c r="H83" s="16" t="s">
        <v>162</v>
      </c>
      <c r="I83" s="16" t="s">
        <v>172</v>
      </c>
      <c r="J83" s="16" t="s">
        <v>229</v>
      </c>
      <c r="K83" s="16" t="s">
        <v>234</v>
      </c>
      <c r="L83" s="16" t="s">
        <v>180</v>
      </c>
      <c r="M83" s="17">
        <v>46</v>
      </c>
      <c r="N83" s="18">
        <v>1110</v>
      </c>
      <c r="O83" s="18">
        <f t="shared" si="1"/>
        <v>51060</v>
      </c>
      <c r="P83" s="19" t="s">
        <v>194</v>
      </c>
      <c r="Q83" s="19" t="s">
        <v>205</v>
      </c>
      <c r="R83" s="19" t="s">
        <v>209</v>
      </c>
      <c r="S83" s="19" t="s">
        <v>213</v>
      </c>
    </row>
    <row r="84" spans="1:19" s="4" customFormat="1" ht="90" customHeight="1" x14ac:dyDescent="0.25">
      <c r="A84" s="8"/>
      <c r="B84" s="16" t="s">
        <v>85</v>
      </c>
      <c r="C84" s="16" t="s">
        <v>104</v>
      </c>
      <c r="D84" s="16" t="s">
        <v>118</v>
      </c>
      <c r="E84" s="16" t="s">
        <v>130</v>
      </c>
      <c r="F84" s="16" t="s">
        <v>132</v>
      </c>
      <c r="G84" s="16" t="s">
        <v>140</v>
      </c>
      <c r="H84" s="16" t="s">
        <v>162</v>
      </c>
      <c r="I84" s="16" t="s">
        <v>172</v>
      </c>
      <c r="J84" s="16" t="s">
        <v>229</v>
      </c>
      <c r="K84" s="16" t="s">
        <v>234</v>
      </c>
      <c r="L84" s="16" t="s">
        <v>181</v>
      </c>
      <c r="M84" s="17">
        <v>50</v>
      </c>
      <c r="N84" s="18">
        <v>1110</v>
      </c>
      <c r="O84" s="18">
        <f t="shared" si="1"/>
        <v>55500</v>
      </c>
      <c r="P84" s="19" t="s">
        <v>194</v>
      </c>
      <c r="Q84" s="19" t="s">
        <v>205</v>
      </c>
      <c r="R84" s="19" t="s">
        <v>209</v>
      </c>
      <c r="S84" s="19" t="s">
        <v>213</v>
      </c>
    </row>
    <row r="85" spans="1:19" s="4" customFormat="1" ht="90" customHeight="1" x14ac:dyDescent="0.25">
      <c r="A85" s="8"/>
      <c r="B85" s="16" t="s">
        <v>86</v>
      </c>
      <c r="C85" s="16" t="s">
        <v>104</v>
      </c>
      <c r="D85" s="16" t="s">
        <v>118</v>
      </c>
      <c r="E85" s="16" t="s">
        <v>130</v>
      </c>
      <c r="F85" s="16" t="s">
        <v>132</v>
      </c>
      <c r="G85" s="16" t="s">
        <v>140</v>
      </c>
      <c r="H85" s="16" t="s">
        <v>162</v>
      </c>
      <c r="I85" s="16" t="s">
        <v>172</v>
      </c>
      <c r="J85" s="16" t="s">
        <v>229</v>
      </c>
      <c r="K85" s="16" t="s">
        <v>234</v>
      </c>
      <c r="L85" s="16" t="s">
        <v>182</v>
      </c>
      <c r="M85" s="17">
        <v>45</v>
      </c>
      <c r="N85" s="18">
        <v>1110</v>
      </c>
      <c r="O85" s="18">
        <f t="shared" si="1"/>
        <v>49950</v>
      </c>
      <c r="P85" s="19" t="s">
        <v>194</v>
      </c>
      <c r="Q85" s="19" t="s">
        <v>205</v>
      </c>
      <c r="R85" s="19" t="s">
        <v>209</v>
      </c>
      <c r="S85" s="19" t="s">
        <v>213</v>
      </c>
    </row>
    <row r="86" spans="1:19" s="4" customFormat="1" ht="90" customHeight="1" x14ac:dyDescent="0.25">
      <c r="A86" s="8"/>
      <c r="B86" s="16" t="s">
        <v>87</v>
      </c>
      <c r="C86" s="16" t="s">
        <v>104</v>
      </c>
      <c r="D86" s="16" t="s">
        <v>118</v>
      </c>
      <c r="E86" s="16" t="s">
        <v>130</v>
      </c>
      <c r="F86" s="16" t="s">
        <v>132</v>
      </c>
      <c r="G86" s="16" t="s">
        <v>140</v>
      </c>
      <c r="H86" s="16" t="s">
        <v>162</v>
      </c>
      <c r="I86" s="16" t="s">
        <v>172</v>
      </c>
      <c r="J86" s="16" t="s">
        <v>229</v>
      </c>
      <c r="K86" s="16" t="s">
        <v>234</v>
      </c>
      <c r="L86" s="16" t="s">
        <v>187</v>
      </c>
      <c r="M86" s="17">
        <v>43</v>
      </c>
      <c r="N86" s="18">
        <v>1110</v>
      </c>
      <c r="O86" s="18">
        <f t="shared" si="1"/>
        <v>47730</v>
      </c>
      <c r="P86" s="19" t="s">
        <v>194</v>
      </c>
      <c r="Q86" s="19" t="s">
        <v>205</v>
      </c>
      <c r="R86" s="19" t="s">
        <v>209</v>
      </c>
      <c r="S86" s="19" t="s">
        <v>213</v>
      </c>
    </row>
    <row r="87" spans="1:19" s="4" customFormat="1" ht="90" customHeight="1" x14ac:dyDescent="0.25">
      <c r="A87" s="8"/>
      <c r="B87" s="16" t="s">
        <v>88</v>
      </c>
      <c r="C87" s="16" t="s">
        <v>104</v>
      </c>
      <c r="D87" s="16" t="s">
        <v>119</v>
      </c>
      <c r="E87" s="16" t="s">
        <v>124</v>
      </c>
      <c r="F87" s="16" t="s">
        <v>132</v>
      </c>
      <c r="G87" s="16" t="s">
        <v>140</v>
      </c>
      <c r="H87" s="16" t="s">
        <v>163</v>
      </c>
      <c r="I87" s="16" t="s">
        <v>126</v>
      </c>
      <c r="J87" s="16" t="s">
        <v>229</v>
      </c>
      <c r="K87" s="16" t="s">
        <v>174</v>
      </c>
      <c r="L87" s="16" t="s">
        <v>176</v>
      </c>
      <c r="M87" s="17">
        <v>5</v>
      </c>
      <c r="N87" s="18">
        <v>430</v>
      </c>
      <c r="O87" s="18">
        <f t="shared" si="1"/>
        <v>2150</v>
      </c>
      <c r="P87" s="19" t="s">
        <v>188</v>
      </c>
      <c r="Q87" s="19" t="s">
        <v>206</v>
      </c>
      <c r="R87" s="19" t="s">
        <v>209</v>
      </c>
      <c r="S87" s="19" t="s">
        <v>214</v>
      </c>
    </row>
    <row r="88" spans="1:19" s="4" customFormat="1" ht="90" customHeight="1" x14ac:dyDescent="0.25">
      <c r="A88" s="8"/>
      <c r="B88" s="16" t="s">
        <v>89</v>
      </c>
      <c r="C88" s="16" t="s">
        <v>104</v>
      </c>
      <c r="D88" s="16" t="s">
        <v>119</v>
      </c>
      <c r="E88" s="16" t="s">
        <v>124</v>
      </c>
      <c r="F88" s="16" t="s">
        <v>132</v>
      </c>
      <c r="G88" s="16" t="s">
        <v>140</v>
      </c>
      <c r="H88" s="16" t="s">
        <v>163</v>
      </c>
      <c r="I88" s="16" t="s">
        <v>126</v>
      </c>
      <c r="J88" s="16" t="s">
        <v>229</v>
      </c>
      <c r="K88" s="16" t="s">
        <v>174</v>
      </c>
      <c r="L88" s="16" t="s">
        <v>177</v>
      </c>
      <c r="M88" s="17">
        <v>10</v>
      </c>
      <c r="N88" s="18">
        <v>430</v>
      </c>
      <c r="O88" s="18">
        <f t="shared" si="1"/>
        <v>4300</v>
      </c>
      <c r="P88" s="19" t="s">
        <v>188</v>
      </c>
      <c r="Q88" s="19" t="s">
        <v>206</v>
      </c>
      <c r="R88" s="19" t="s">
        <v>209</v>
      </c>
      <c r="S88" s="19" t="s">
        <v>214</v>
      </c>
    </row>
    <row r="89" spans="1:19" s="4" customFormat="1" ht="90" customHeight="1" x14ac:dyDescent="0.25">
      <c r="A89" s="8"/>
      <c r="B89" s="16" t="s">
        <v>90</v>
      </c>
      <c r="C89" s="16" t="s">
        <v>104</v>
      </c>
      <c r="D89" s="16" t="s">
        <v>119</v>
      </c>
      <c r="E89" s="16" t="s">
        <v>124</v>
      </c>
      <c r="F89" s="16" t="s">
        <v>132</v>
      </c>
      <c r="G89" s="16" t="s">
        <v>140</v>
      </c>
      <c r="H89" s="16" t="s">
        <v>163</v>
      </c>
      <c r="I89" s="16" t="s">
        <v>126</v>
      </c>
      <c r="J89" s="16" t="s">
        <v>229</v>
      </c>
      <c r="K89" s="16" t="s">
        <v>174</v>
      </c>
      <c r="L89" s="16" t="s">
        <v>178</v>
      </c>
      <c r="M89" s="17">
        <v>9</v>
      </c>
      <c r="N89" s="18">
        <v>430</v>
      </c>
      <c r="O89" s="18">
        <f t="shared" si="1"/>
        <v>3870</v>
      </c>
      <c r="P89" s="19" t="s">
        <v>188</v>
      </c>
      <c r="Q89" s="19" t="s">
        <v>206</v>
      </c>
      <c r="R89" s="19" t="s">
        <v>209</v>
      </c>
      <c r="S89" s="19" t="s">
        <v>214</v>
      </c>
    </row>
    <row r="90" spans="1:19" s="4" customFormat="1" ht="90" customHeight="1" x14ac:dyDescent="0.25">
      <c r="A90" s="8"/>
      <c r="B90" s="16" t="s">
        <v>91</v>
      </c>
      <c r="C90" s="16" t="s">
        <v>104</v>
      </c>
      <c r="D90" s="16" t="s">
        <v>119</v>
      </c>
      <c r="E90" s="16" t="s">
        <v>124</v>
      </c>
      <c r="F90" s="16" t="s">
        <v>132</v>
      </c>
      <c r="G90" s="16" t="s">
        <v>140</v>
      </c>
      <c r="H90" s="16" t="s">
        <v>163</v>
      </c>
      <c r="I90" s="16" t="s">
        <v>126</v>
      </c>
      <c r="J90" s="16" t="s">
        <v>229</v>
      </c>
      <c r="K90" s="16" t="s">
        <v>174</v>
      </c>
      <c r="L90" s="16" t="s">
        <v>179</v>
      </c>
      <c r="M90" s="17">
        <v>4</v>
      </c>
      <c r="N90" s="18">
        <v>430</v>
      </c>
      <c r="O90" s="18">
        <f t="shared" si="1"/>
        <v>1720</v>
      </c>
      <c r="P90" s="19" t="s">
        <v>188</v>
      </c>
      <c r="Q90" s="19" t="s">
        <v>206</v>
      </c>
      <c r="R90" s="19" t="s">
        <v>209</v>
      </c>
      <c r="S90" s="19" t="s">
        <v>214</v>
      </c>
    </row>
    <row r="91" spans="1:19" s="4" customFormat="1" ht="90" customHeight="1" x14ac:dyDescent="0.25">
      <c r="A91" s="8"/>
      <c r="B91" s="16" t="s">
        <v>92</v>
      </c>
      <c r="C91" s="16" t="s">
        <v>104</v>
      </c>
      <c r="D91" s="16" t="s">
        <v>120</v>
      </c>
      <c r="E91" s="16" t="s">
        <v>131</v>
      </c>
      <c r="F91" s="16" t="s">
        <v>136</v>
      </c>
      <c r="G91" s="16" t="s">
        <v>145</v>
      </c>
      <c r="H91" s="16" t="s">
        <v>164</v>
      </c>
      <c r="I91" s="16" t="s">
        <v>173</v>
      </c>
      <c r="J91" s="16" t="s">
        <v>229</v>
      </c>
      <c r="K91" s="16" t="s">
        <v>233</v>
      </c>
      <c r="L91" s="16" t="s">
        <v>176</v>
      </c>
      <c r="M91" s="17">
        <v>2</v>
      </c>
      <c r="N91" s="18">
        <v>630</v>
      </c>
      <c r="O91" s="18">
        <f t="shared" si="1"/>
        <v>1260</v>
      </c>
      <c r="P91" s="19" t="s">
        <v>192</v>
      </c>
      <c r="Q91" s="19" t="s">
        <v>207</v>
      </c>
      <c r="R91" s="19" t="s">
        <v>209</v>
      </c>
      <c r="S91" s="19" t="s">
        <v>213</v>
      </c>
    </row>
    <row r="92" spans="1:19" s="4" customFormat="1" ht="90" customHeight="1" x14ac:dyDescent="0.25">
      <c r="A92" s="8"/>
      <c r="B92" s="16" t="s">
        <v>93</v>
      </c>
      <c r="C92" s="16" t="s">
        <v>104</v>
      </c>
      <c r="D92" s="16" t="s">
        <v>120</v>
      </c>
      <c r="E92" s="16" t="s">
        <v>131</v>
      </c>
      <c r="F92" s="16" t="s">
        <v>136</v>
      </c>
      <c r="G92" s="16" t="s">
        <v>145</v>
      </c>
      <c r="H92" s="16" t="s">
        <v>164</v>
      </c>
      <c r="I92" s="16" t="s">
        <v>173</v>
      </c>
      <c r="J92" s="16" t="s">
        <v>229</v>
      </c>
      <c r="K92" s="16" t="s">
        <v>233</v>
      </c>
      <c r="L92" s="16" t="s">
        <v>177</v>
      </c>
      <c r="M92" s="17">
        <v>5</v>
      </c>
      <c r="N92" s="18">
        <v>630</v>
      </c>
      <c r="O92" s="18">
        <f t="shared" si="1"/>
        <v>3150</v>
      </c>
      <c r="P92" s="19" t="s">
        <v>192</v>
      </c>
      <c r="Q92" s="19" t="s">
        <v>207</v>
      </c>
      <c r="R92" s="19" t="s">
        <v>209</v>
      </c>
      <c r="S92" s="19" t="s">
        <v>213</v>
      </c>
    </row>
    <row r="93" spans="1:19" s="4" customFormat="1" ht="90" customHeight="1" x14ac:dyDescent="0.25">
      <c r="A93" s="8"/>
      <c r="B93" s="16" t="s">
        <v>94</v>
      </c>
      <c r="C93" s="16" t="s">
        <v>104</v>
      </c>
      <c r="D93" s="16" t="s">
        <v>120</v>
      </c>
      <c r="E93" s="16" t="s">
        <v>131</v>
      </c>
      <c r="F93" s="16" t="s">
        <v>136</v>
      </c>
      <c r="G93" s="16" t="s">
        <v>145</v>
      </c>
      <c r="H93" s="16" t="s">
        <v>164</v>
      </c>
      <c r="I93" s="16" t="s">
        <v>173</v>
      </c>
      <c r="J93" s="16" t="s">
        <v>229</v>
      </c>
      <c r="K93" s="16" t="s">
        <v>233</v>
      </c>
      <c r="L93" s="16" t="s">
        <v>178</v>
      </c>
      <c r="M93" s="17">
        <v>8</v>
      </c>
      <c r="N93" s="18">
        <v>630</v>
      </c>
      <c r="O93" s="18">
        <f t="shared" si="1"/>
        <v>5040</v>
      </c>
      <c r="P93" s="19" t="s">
        <v>192</v>
      </c>
      <c r="Q93" s="19" t="s">
        <v>207</v>
      </c>
      <c r="R93" s="19" t="s">
        <v>209</v>
      </c>
      <c r="S93" s="19" t="s">
        <v>213</v>
      </c>
    </row>
    <row r="94" spans="1:19" s="4" customFormat="1" ht="90" customHeight="1" x14ac:dyDescent="0.25">
      <c r="A94" s="8"/>
      <c r="B94" s="16" t="s">
        <v>95</v>
      </c>
      <c r="C94" s="16" t="s">
        <v>104</v>
      </c>
      <c r="D94" s="16" t="s">
        <v>120</v>
      </c>
      <c r="E94" s="16" t="s">
        <v>131</v>
      </c>
      <c r="F94" s="16" t="s">
        <v>136</v>
      </c>
      <c r="G94" s="16" t="s">
        <v>145</v>
      </c>
      <c r="H94" s="16" t="s">
        <v>164</v>
      </c>
      <c r="I94" s="16" t="s">
        <v>173</v>
      </c>
      <c r="J94" s="16" t="s">
        <v>229</v>
      </c>
      <c r="K94" s="16" t="s">
        <v>233</v>
      </c>
      <c r="L94" s="16" t="s">
        <v>179</v>
      </c>
      <c r="M94" s="17">
        <v>8</v>
      </c>
      <c r="N94" s="18">
        <v>630</v>
      </c>
      <c r="O94" s="18">
        <f t="shared" si="1"/>
        <v>5040</v>
      </c>
      <c r="P94" s="19" t="s">
        <v>192</v>
      </c>
      <c r="Q94" s="19" t="s">
        <v>207</v>
      </c>
      <c r="R94" s="19" t="s">
        <v>209</v>
      </c>
      <c r="S94" s="19" t="s">
        <v>213</v>
      </c>
    </row>
    <row r="95" spans="1:19" s="4" customFormat="1" ht="90" customHeight="1" x14ac:dyDescent="0.25">
      <c r="A95" s="8"/>
      <c r="B95" s="16" t="s">
        <v>96</v>
      </c>
      <c r="C95" s="16" t="s">
        <v>104</v>
      </c>
      <c r="D95" s="16" t="s">
        <v>120</v>
      </c>
      <c r="E95" s="16" t="s">
        <v>131</v>
      </c>
      <c r="F95" s="16" t="s">
        <v>136</v>
      </c>
      <c r="G95" s="16" t="s">
        <v>145</v>
      </c>
      <c r="H95" s="16" t="s">
        <v>164</v>
      </c>
      <c r="I95" s="16" t="s">
        <v>173</v>
      </c>
      <c r="J95" s="16" t="s">
        <v>229</v>
      </c>
      <c r="K95" s="16" t="s">
        <v>233</v>
      </c>
      <c r="L95" s="16" t="s">
        <v>183</v>
      </c>
      <c r="M95" s="17">
        <v>5</v>
      </c>
      <c r="N95" s="18">
        <v>630</v>
      </c>
      <c r="O95" s="18">
        <f t="shared" si="1"/>
        <v>3150</v>
      </c>
      <c r="P95" s="19" t="s">
        <v>192</v>
      </c>
      <c r="Q95" s="19" t="s">
        <v>207</v>
      </c>
      <c r="R95" s="19" t="s">
        <v>209</v>
      </c>
      <c r="S95" s="19" t="s">
        <v>213</v>
      </c>
    </row>
    <row r="96" spans="1:19" s="4" customFormat="1" ht="90" customHeight="1" x14ac:dyDescent="0.25">
      <c r="A96" s="8"/>
      <c r="B96" s="16" t="s">
        <v>97</v>
      </c>
      <c r="C96" s="16" t="s">
        <v>104</v>
      </c>
      <c r="D96" s="16" t="s">
        <v>120</v>
      </c>
      <c r="E96" s="16" t="s">
        <v>131</v>
      </c>
      <c r="F96" s="16" t="s">
        <v>136</v>
      </c>
      <c r="G96" s="16" t="s">
        <v>145</v>
      </c>
      <c r="H96" s="16" t="s">
        <v>164</v>
      </c>
      <c r="I96" s="16" t="s">
        <v>173</v>
      </c>
      <c r="J96" s="16" t="s">
        <v>229</v>
      </c>
      <c r="K96" s="16" t="s">
        <v>233</v>
      </c>
      <c r="L96" s="16" t="s">
        <v>184</v>
      </c>
      <c r="M96" s="17">
        <v>2</v>
      </c>
      <c r="N96" s="18">
        <v>630</v>
      </c>
      <c r="O96" s="18">
        <f t="shared" si="1"/>
        <v>1260</v>
      </c>
      <c r="P96" s="19" t="s">
        <v>192</v>
      </c>
      <c r="Q96" s="19" t="s">
        <v>207</v>
      </c>
      <c r="R96" s="19" t="s">
        <v>209</v>
      </c>
      <c r="S96" s="19" t="s">
        <v>213</v>
      </c>
    </row>
    <row r="97" spans="1:19" s="4" customFormat="1" ht="90" customHeight="1" x14ac:dyDescent="0.25">
      <c r="A97" s="8"/>
      <c r="B97" s="16" t="s">
        <v>98</v>
      </c>
      <c r="C97" s="16" t="s">
        <v>104</v>
      </c>
      <c r="D97" s="16" t="s">
        <v>121</v>
      </c>
      <c r="E97" s="16" t="s">
        <v>128</v>
      </c>
      <c r="F97" s="16" t="s">
        <v>135</v>
      </c>
      <c r="G97" s="16" t="s">
        <v>144</v>
      </c>
      <c r="H97" s="16" t="s">
        <v>165</v>
      </c>
      <c r="I97" s="16" t="s">
        <v>170</v>
      </c>
      <c r="J97" s="16" t="s">
        <v>229</v>
      </c>
      <c r="K97" s="16" t="s">
        <v>233</v>
      </c>
      <c r="L97" s="16" t="s">
        <v>176</v>
      </c>
      <c r="M97" s="17">
        <v>4</v>
      </c>
      <c r="N97" s="18">
        <v>550</v>
      </c>
      <c r="O97" s="18">
        <f t="shared" si="1"/>
        <v>2200</v>
      </c>
      <c r="P97" s="19" t="s">
        <v>192</v>
      </c>
      <c r="Q97" s="19" t="s">
        <v>208</v>
      </c>
      <c r="R97" s="19" t="s">
        <v>209</v>
      </c>
      <c r="S97" s="19" t="s">
        <v>217</v>
      </c>
    </row>
    <row r="98" spans="1:19" s="4" customFormat="1" ht="90" customHeight="1" x14ac:dyDescent="0.25">
      <c r="A98" s="8"/>
      <c r="B98" s="16" t="s">
        <v>99</v>
      </c>
      <c r="C98" s="16" t="s">
        <v>104</v>
      </c>
      <c r="D98" s="16" t="s">
        <v>121</v>
      </c>
      <c r="E98" s="16" t="s">
        <v>128</v>
      </c>
      <c r="F98" s="16" t="s">
        <v>135</v>
      </c>
      <c r="G98" s="16" t="s">
        <v>144</v>
      </c>
      <c r="H98" s="16" t="s">
        <v>165</v>
      </c>
      <c r="I98" s="16" t="s">
        <v>170</v>
      </c>
      <c r="J98" s="16" t="s">
        <v>229</v>
      </c>
      <c r="K98" s="16" t="s">
        <v>233</v>
      </c>
      <c r="L98" s="16" t="s">
        <v>177</v>
      </c>
      <c r="M98" s="17">
        <v>10</v>
      </c>
      <c r="N98" s="18">
        <v>550</v>
      </c>
      <c r="O98" s="18">
        <f t="shared" si="1"/>
        <v>5500</v>
      </c>
      <c r="P98" s="19" t="s">
        <v>192</v>
      </c>
      <c r="Q98" s="19" t="s">
        <v>208</v>
      </c>
      <c r="R98" s="19" t="s">
        <v>209</v>
      </c>
      <c r="S98" s="19" t="s">
        <v>217</v>
      </c>
    </row>
    <row r="99" spans="1:19" s="4" customFormat="1" ht="90" customHeight="1" x14ac:dyDescent="0.25">
      <c r="A99" s="8"/>
      <c r="B99" s="16" t="s">
        <v>100</v>
      </c>
      <c r="C99" s="16" t="s">
        <v>104</v>
      </c>
      <c r="D99" s="16" t="s">
        <v>121</v>
      </c>
      <c r="E99" s="16" t="s">
        <v>128</v>
      </c>
      <c r="F99" s="16" t="s">
        <v>135</v>
      </c>
      <c r="G99" s="16" t="s">
        <v>144</v>
      </c>
      <c r="H99" s="16" t="s">
        <v>165</v>
      </c>
      <c r="I99" s="16" t="s">
        <v>170</v>
      </c>
      <c r="J99" s="16" t="s">
        <v>229</v>
      </c>
      <c r="K99" s="16" t="s">
        <v>233</v>
      </c>
      <c r="L99" s="16" t="s">
        <v>178</v>
      </c>
      <c r="M99" s="17">
        <v>14</v>
      </c>
      <c r="N99" s="18">
        <v>550</v>
      </c>
      <c r="O99" s="18">
        <f t="shared" si="1"/>
        <v>7700</v>
      </c>
      <c r="P99" s="19" t="s">
        <v>192</v>
      </c>
      <c r="Q99" s="19" t="s">
        <v>208</v>
      </c>
      <c r="R99" s="19" t="s">
        <v>209</v>
      </c>
      <c r="S99" s="19" t="s">
        <v>217</v>
      </c>
    </row>
    <row r="100" spans="1:19" s="4" customFormat="1" ht="90" customHeight="1" x14ac:dyDescent="0.25">
      <c r="A100" s="8"/>
      <c r="B100" s="16" t="s">
        <v>101</v>
      </c>
      <c r="C100" s="16" t="s">
        <v>104</v>
      </c>
      <c r="D100" s="16" t="s">
        <v>121</v>
      </c>
      <c r="E100" s="16" t="s">
        <v>128</v>
      </c>
      <c r="F100" s="16" t="s">
        <v>135</v>
      </c>
      <c r="G100" s="16" t="s">
        <v>144</v>
      </c>
      <c r="H100" s="16" t="s">
        <v>165</v>
      </c>
      <c r="I100" s="16" t="s">
        <v>170</v>
      </c>
      <c r="J100" s="16" t="s">
        <v>229</v>
      </c>
      <c r="K100" s="16" t="s">
        <v>233</v>
      </c>
      <c r="L100" s="16" t="s">
        <v>179</v>
      </c>
      <c r="M100" s="17">
        <v>13</v>
      </c>
      <c r="N100" s="18">
        <v>550</v>
      </c>
      <c r="O100" s="18">
        <f t="shared" si="1"/>
        <v>7150</v>
      </c>
      <c r="P100" s="19" t="s">
        <v>192</v>
      </c>
      <c r="Q100" s="19" t="s">
        <v>208</v>
      </c>
      <c r="R100" s="19" t="s">
        <v>209</v>
      </c>
      <c r="S100" s="19" t="s">
        <v>217</v>
      </c>
    </row>
    <row r="101" spans="1:19" s="4" customFormat="1" ht="90" customHeight="1" x14ac:dyDescent="0.25">
      <c r="A101" s="8"/>
      <c r="B101" s="16" t="s">
        <v>102</v>
      </c>
      <c r="C101" s="16" t="s">
        <v>104</v>
      </c>
      <c r="D101" s="16" t="s">
        <v>121</v>
      </c>
      <c r="E101" s="16" t="s">
        <v>128</v>
      </c>
      <c r="F101" s="16" t="s">
        <v>135</v>
      </c>
      <c r="G101" s="16" t="s">
        <v>144</v>
      </c>
      <c r="H101" s="16" t="s">
        <v>165</v>
      </c>
      <c r="I101" s="16" t="s">
        <v>170</v>
      </c>
      <c r="J101" s="16" t="s">
        <v>229</v>
      </c>
      <c r="K101" s="16" t="s">
        <v>233</v>
      </c>
      <c r="L101" s="16" t="s">
        <v>183</v>
      </c>
      <c r="M101" s="17">
        <v>10</v>
      </c>
      <c r="N101" s="18">
        <v>550</v>
      </c>
      <c r="O101" s="18">
        <f t="shared" si="1"/>
        <v>5500</v>
      </c>
      <c r="P101" s="19" t="s">
        <v>192</v>
      </c>
      <c r="Q101" s="19" t="s">
        <v>208</v>
      </c>
      <c r="R101" s="19" t="s">
        <v>209</v>
      </c>
      <c r="S101" s="19" t="s">
        <v>217</v>
      </c>
    </row>
    <row r="102" spans="1:19" s="4" customFormat="1" ht="90" customHeight="1" x14ac:dyDescent="0.25">
      <c r="A102" s="8"/>
      <c r="B102" s="16" t="s">
        <v>103</v>
      </c>
      <c r="C102" s="16" t="s">
        <v>104</v>
      </c>
      <c r="D102" s="16" t="s">
        <v>121</v>
      </c>
      <c r="E102" s="16" t="s">
        <v>128</v>
      </c>
      <c r="F102" s="16" t="s">
        <v>135</v>
      </c>
      <c r="G102" s="16" t="s">
        <v>144</v>
      </c>
      <c r="H102" s="16" t="s">
        <v>165</v>
      </c>
      <c r="I102" s="16" t="s">
        <v>170</v>
      </c>
      <c r="J102" s="16" t="s">
        <v>229</v>
      </c>
      <c r="K102" s="16" t="s">
        <v>233</v>
      </c>
      <c r="L102" s="16" t="s">
        <v>184</v>
      </c>
      <c r="M102" s="17">
        <v>5</v>
      </c>
      <c r="N102" s="18">
        <v>550</v>
      </c>
      <c r="O102" s="18">
        <f t="shared" si="1"/>
        <v>2750</v>
      </c>
      <c r="P102" s="19" t="s">
        <v>192</v>
      </c>
      <c r="Q102" s="19" t="s">
        <v>208</v>
      </c>
      <c r="R102" s="19" t="s">
        <v>209</v>
      </c>
      <c r="S102" s="19" t="s">
        <v>217</v>
      </c>
    </row>
    <row r="103" spans="1:19" ht="15.75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13">
        <f>SUM(M3:M102)</f>
        <v>2530</v>
      </c>
      <c r="N103" s="14"/>
      <c r="O103" s="15">
        <f>SUM(O3:O102)</f>
        <v>3225120</v>
      </c>
      <c r="P103" s="9"/>
      <c r="Q103" s="9"/>
    </row>
  </sheetData>
  <autoFilter ref="A2:S103"/>
  <pageMargins left="0.25" right="0.25" top="0.75" bottom="0.75" header="0.3" footer="0.3"/>
  <pageSetup paperSize="8"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DUNDAS</vt:lpstr>
      <vt:lpstr>DUNDAS!Print_Titles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2023-09-21T09:10:33Z</cp:lastPrinted>
  <dcterms:created xsi:type="dcterms:W3CDTF">2016-01-26T17:18:08Z</dcterms:created>
  <dcterms:modified xsi:type="dcterms:W3CDTF">2023-12-18T10:37:53Z</dcterms:modified>
</cp:coreProperties>
</file>